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970" tabRatio="601" firstSheet="1" activeTab="1"/>
  </bookViews>
  <sheets>
    <sheet name="00000000" sheetId="1" state="veryHidden" r:id="rId1"/>
    <sheet name="TUAN 1" sheetId="2" r:id="rId2"/>
    <sheet name="So tiet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34________Chaâu_Nguyeãn_Caåm_Haø">'[5]Sheet1'!#REF!</definedName>
    <definedName name="_Fill" hidden="1">#REF!</definedName>
    <definedName name="BANG">'[1]Sheet1'!#REF!</definedName>
    <definedName name="bluong">'[4]bacluong '!$A$2:$C$17</definedName>
    <definedName name="Cot_thep">'[3]Du_lieu'!$C$19</definedName>
    <definedName name="HSNC">'[3]Du_lieu'!$C$6</definedName>
    <definedName name="HT">#REF!</definedName>
    <definedName name="TBA">#REF!</definedName>
    <definedName name="ThanhXuan110">'[2]KH-Q1,Q2,01'!#REF!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<sst xmlns="http://schemas.openxmlformats.org/spreadsheetml/2006/main" count="292" uniqueCount="219">
  <si>
    <t>Trần Thị Mỹ Loan</t>
  </si>
  <si>
    <t>Thư viện</t>
  </si>
  <si>
    <t xml:space="preserve"> </t>
  </si>
  <si>
    <t>Phạm Thị Mai</t>
  </si>
  <si>
    <t>Bảo vệ</t>
  </si>
  <si>
    <t>PTTH</t>
  </si>
  <si>
    <t>Trần Lan Hương</t>
  </si>
  <si>
    <t>Phục vụ</t>
  </si>
  <si>
    <t>Nguyễn Thị Thắm</t>
  </si>
  <si>
    <t>Tổ</t>
  </si>
  <si>
    <t>Số
năm công tác</t>
  </si>
  <si>
    <t>Năm
 sinh</t>
  </si>
  <si>
    <t>Phân công giảng dạy</t>
  </si>
  <si>
    <t>Trình độ
 đào tạo</t>
  </si>
  <si>
    <t>Công tác 
kiêm nhiệm</t>
  </si>
  <si>
    <t>Hoàng Thị Huyền</t>
  </si>
  <si>
    <t>Nguyễn Thị Luyên</t>
  </si>
  <si>
    <t>Nguyễn Thị Hồng</t>
  </si>
  <si>
    <t>Vũ Thị Hơn</t>
  </si>
  <si>
    <t>Vũ Văn Trường</t>
  </si>
  <si>
    <t>Lữ Lệ Hằng</t>
  </si>
  <si>
    <t>Xã hội</t>
  </si>
  <si>
    <t>Đào Thị Châu</t>
  </si>
  <si>
    <t>Hoàng Thị Huê</t>
  </si>
  <si>
    <t>Đào Thanh Thuận</t>
  </si>
  <si>
    <t>Nguyễn Thị Doan</t>
  </si>
  <si>
    <t>Trần Thị Là</t>
  </si>
  <si>
    <t>Trần Thị Thủy</t>
  </si>
  <si>
    <t>Tạ Thị Hương</t>
  </si>
  <si>
    <t>Phạm Thị Vân</t>
  </si>
  <si>
    <t>Mai Thị Liên</t>
  </si>
  <si>
    <t>Phan Thị Bình</t>
  </si>
  <si>
    <t>Toán</t>
  </si>
  <si>
    <t>Lê Thị Thủy</t>
  </si>
  <si>
    <t>Đinh Thị Tươi</t>
  </si>
  <si>
    <t>Lê Anh Tuấn</t>
  </si>
  <si>
    <t>Lê Thị Vinh</t>
  </si>
  <si>
    <t>Lê Thị Thanh Nga</t>
  </si>
  <si>
    <t>Nguyễn Thị Minh</t>
  </si>
  <si>
    <t>Bùi Văn Doanh</t>
  </si>
  <si>
    <t>Bùi Đức Thịnh</t>
  </si>
  <si>
    <t>Lê Văn Thương</t>
  </si>
  <si>
    <t>Họ và tên</t>
  </si>
  <si>
    <t>Phạm Thị Hằng</t>
  </si>
  <si>
    <t>Nguyễn Thị Hiền</t>
  </si>
  <si>
    <t>Vũ Thị Ngọc Bích</t>
  </si>
  <si>
    <t>Dương Thị Phượng</t>
  </si>
  <si>
    <t>Vũ Thanh Hòa</t>
  </si>
  <si>
    <t>Trương Cư</t>
  </si>
  <si>
    <t>Kế toán</t>
  </si>
  <si>
    <t>Văn 
phòng</t>
  </si>
  <si>
    <t>Tự
 nhiên</t>
  </si>
  <si>
    <t>Lê Văn Hưng</t>
  </si>
  <si>
    <t>Phạm Thị Nhung</t>
  </si>
  <si>
    <t>Trịnh Tý Phương</t>
  </si>
  <si>
    <t>ĐH TD</t>
  </si>
  <si>
    <t>TRƯỜNG THCS TÂN BÌNH</t>
  </si>
  <si>
    <t>Phạm Việt Hòa</t>
  </si>
  <si>
    <t>Điện, nước</t>
  </si>
  <si>
    <t>TC Điện, nước</t>
  </si>
  <si>
    <t>ĐH Sử,CĐ Sử-Địa</t>
  </si>
  <si>
    <t>Văn</t>
  </si>
  <si>
    <t>Y tế học đường;</t>
  </si>
  <si>
    <t xml:space="preserve"> TP tổ CĐ</t>
  </si>
  <si>
    <t>TPT Đội</t>
  </si>
  <si>
    <t>HIỆU TRƯỞNG</t>
  </si>
  <si>
    <t>HT</t>
  </si>
  <si>
    <t>TP tổ VP</t>
  </si>
  <si>
    <t xml:space="preserve">Lê Hồng Sơn </t>
  </si>
  <si>
    <t>Phạm Anh Quang</t>
  </si>
  <si>
    <t>PHT</t>
  </si>
  <si>
    <t>Phùng T.G. Phương</t>
  </si>
  <si>
    <t>Stt</t>
  </si>
  <si>
    <t>Nguyễn N Khánh</t>
  </si>
  <si>
    <t>Đoàn Thị M. Tâm</t>
  </si>
  <si>
    <t>ĐH Toán;CĐ Toán</t>
  </si>
  <si>
    <t>Trần T. Thu Thanh</t>
  </si>
  <si>
    <t>Trần T. Thu Hằng</t>
  </si>
  <si>
    <t>Lê T. Yến Trinh</t>
  </si>
  <si>
    <t>Huỳnh T.Mỹ Loan</t>
  </si>
  <si>
    <t>Châu Ng. Cẩm Hà</t>
  </si>
  <si>
    <t>Tổng 
số 
tiết 
kiêm nhiệm</t>
  </si>
  <si>
    <t>Tổng số 
tiết
thực dạy</t>
  </si>
  <si>
    <t>Tổng 
số 
tiết 
thực 
dạy 
và 
kiêm 
nhiệm</t>
  </si>
  <si>
    <t xml:space="preserve">Ghi chú: </t>
  </si>
  <si>
    <t>THAY ĐỔI PHÂN CÔNG CHUYÊN MÔN HỌC KÌ II</t>
  </si>
  <si>
    <t>Ts 
tiết 
thực 
dạy 
và 
kiêm 
nhiệm</t>
  </si>
  <si>
    <t>ĐH Tin;CĐ Toán tin</t>
  </si>
  <si>
    <t>NguyễnT.X Thu</t>
  </si>
  <si>
    <t>BẢNG PHÂN CÔNG CHUYÊN MÔN HỌC KÌ I</t>
  </si>
  <si>
    <t>NĂM HỌC: 2018-2019</t>
  </si>
  <si>
    <t>Thực hiện tuần 1 (từ ngày 01/8/2018)</t>
  </si>
  <si>
    <t>ĐH Văn; CĐ Văn-KT</t>
  </si>
  <si>
    <t>ĐH Văn; CĐ Văn-GDCD</t>
  </si>
  <si>
    <t>ĐH Văn; CĐ Văn-KTPV</t>
  </si>
  <si>
    <t>ĐH Văn; CĐ Văn-GD</t>
  </si>
  <si>
    <t>ĐH Văn; CĐ Văn-nhạc</t>
  </si>
  <si>
    <t>ĐH Địa; CĐ Địa-Nhạc</t>
  </si>
  <si>
    <t>ĐH Địa; CĐ Địa-Sử</t>
  </si>
  <si>
    <t>ĐH Sử; CĐ Sử-Địa</t>
  </si>
  <si>
    <t>ĐH Anh văn</t>
  </si>
  <si>
    <t>ĐH Toán; CĐ Toán-Tin</t>
  </si>
  <si>
    <t>ĐH Lý; CĐ Lý-KTCN</t>
  </si>
  <si>
    <t>ĐH Toán; CĐ Toán-Lý</t>
  </si>
  <si>
    <t>ĐH Sinh; CĐ Sinh-Hóa</t>
  </si>
  <si>
    <t>ĐH Sinh; CĐ Sinh-KTNN</t>
  </si>
  <si>
    <t>ĐH Sinh;CĐ Sinh-KTNN</t>
  </si>
  <si>
    <t>ĐH Hóa; CĐ Hóa-Địa</t>
  </si>
  <si>
    <t>ĐH Hóa; CĐ Hóa-KTCN</t>
  </si>
  <si>
    <t>Ngày 01 tháng 8 năm 2018</t>
  </si>
  <si>
    <t>CN</t>
  </si>
  <si>
    <t xml:space="preserve">Hiệu trưởng (phụ trách chung) + TVHS </t>
  </si>
  <si>
    <t>CN6/2</t>
  </si>
  <si>
    <t>CN7/1</t>
  </si>
  <si>
    <t>CN7/3</t>
  </si>
  <si>
    <t>CN8/5</t>
  </si>
  <si>
    <t>CN9/4</t>
  </si>
  <si>
    <t>Thư viện, Thiết bị</t>
  </si>
  <si>
    <t>Sử</t>
  </si>
  <si>
    <t>Địa</t>
  </si>
  <si>
    <t>VL</t>
  </si>
  <si>
    <t>Hóa</t>
  </si>
  <si>
    <t>GDCD</t>
  </si>
  <si>
    <t>Sinh</t>
  </si>
  <si>
    <t>Nhạc</t>
  </si>
  <si>
    <t>MT</t>
  </si>
  <si>
    <t>TD</t>
  </si>
  <si>
    <t>Anh</t>
  </si>
  <si>
    <t>Tổng</t>
  </si>
  <si>
    <t>ĐH</t>
  </si>
  <si>
    <t>CĐ</t>
  </si>
  <si>
    <t>TC</t>
  </si>
  <si>
    <t>ĐH  Toán;CĐToán-Tin</t>
  </si>
  <si>
    <t>CN8/3</t>
  </si>
  <si>
    <t>1;0</t>
  </si>
  <si>
    <t>1;2</t>
  </si>
  <si>
    <t>2;1</t>
  </si>
  <si>
    <t>0;1</t>
  </si>
  <si>
    <t>28;29</t>
  </si>
  <si>
    <t>29;28</t>
  </si>
  <si>
    <t>19;15</t>
  </si>
  <si>
    <t>15;19</t>
  </si>
  <si>
    <t>HKI</t>
  </si>
  <si>
    <t>HKII</t>
  </si>
  <si>
    <t>TD 9 + TD 6/1,2</t>
  </si>
  <si>
    <t>TD 8 + TD 6/5</t>
  </si>
  <si>
    <t>Nghỉ sinh</t>
  </si>
  <si>
    <t>Địa 6</t>
  </si>
  <si>
    <t>QLNN</t>
  </si>
  <si>
    <t>TD 7 + TD 6/3,4</t>
  </si>
  <si>
    <t>PHT(phụ trách CM)+TVHS+Giáo vụ</t>
  </si>
  <si>
    <t>CN7/4</t>
  </si>
  <si>
    <t>TCToán</t>
  </si>
  <si>
    <t>TCVăn</t>
  </si>
  <si>
    <t>TCAnh</t>
  </si>
  <si>
    <t>Khối
lớp</t>
  </si>
  <si>
    <t>TP</t>
  </si>
  <si>
    <t>Sử 9</t>
  </si>
  <si>
    <t>Địa 7,8+Nhạc 8/3,4,5</t>
  </si>
  <si>
    <t>CN6/4</t>
  </si>
  <si>
    <t>Lý 9+Lý 8/4,5+CN9+BD HSG VL</t>
  </si>
  <si>
    <t>CN6/3</t>
  </si>
  <si>
    <t>Văn 9/1,3+8/1,2+BD HSG GDCD</t>
  </si>
  <si>
    <t>Văn 9/2,4+BD HSG Văn</t>
  </si>
  <si>
    <t>Toán 8/1+6/2+TC6/2</t>
  </si>
  <si>
    <t>Toán 7/5+8/3+TC7/5</t>
  </si>
  <si>
    <t>Toán 8/2,4,5+TC8/1,2,3,4,5</t>
  </si>
  <si>
    <t>Hóa 8+9+BD HSG Hóa</t>
  </si>
  <si>
    <t>CN9/1+CTCĐ</t>
  </si>
  <si>
    <t>TT Tổ XH</t>
  </si>
  <si>
    <t>CN8/1+TT Tổ Toán+TKHĐ</t>
  </si>
  <si>
    <t>TT Tổ TN</t>
  </si>
  <si>
    <t>CN9/3 +TP Tổ XH</t>
  </si>
  <si>
    <t>TP Tổ TN</t>
  </si>
  <si>
    <t>Văn 7/1,3+Nhạc 7,8/1,2</t>
  </si>
  <si>
    <t>BD</t>
  </si>
  <si>
    <t>Văn thư + CNTT</t>
  </si>
  <si>
    <t>Anh 7/3,4,5+TC7/3+TC6/1,2,3,4,5</t>
  </si>
  <si>
    <t>CN8/4</t>
  </si>
  <si>
    <t>Văn 7/2,4,5+CN6/2</t>
  </si>
  <si>
    <t>Văn 8/3,4,5+CN6/5</t>
  </si>
  <si>
    <t>Sử 6,7</t>
  </si>
  <si>
    <t>GDCD 9+ MT 7,8</t>
  </si>
  <si>
    <t>GDCD 8+ MT 6,9</t>
  </si>
  <si>
    <t>CN6/5+P Trách Phòng TH</t>
  </si>
  <si>
    <t>TQ</t>
  </si>
  <si>
    <t>Sinh 6,8/1,2,3</t>
  </si>
  <si>
    <t>Sinh 7+Sinh 8/4,5+BD HSG Sinh</t>
  </si>
  <si>
    <t>Phân công, nhiệm vụ/giảng dạy</t>
  </si>
  <si>
    <t>ĐH GDCD;CĐ GDCD-MT</t>
  </si>
  <si>
    <t>Toán 6/1+TC6/1+Lý 6+Lý 7/1,2,4,5</t>
  </si>
  <si>
    <t>CN6/1</t>
  </si>
  <si>
    <t>Lý 7/3+8/1,2,3+CN8+BDHSG CN</t>
  </si>
  <si>
    <t>P trách phòng TH</t>
  </si>
  <si>
    <t>TT Tổ VP+PCTCĐ+LĐ</t>
  </si>
  <si>
    <t>CN9/2+TT Tổ Văn+TTCĐ</t>
  </si>
  <si>
    <t>CN7/2+TPCĐ</t>
  </si>
  <si>
    <t>Anh 8/2,4,5+9/2,4+TC9/2,4</t>
  </si>
  <si>
    <t>Anh 7/1,2+8/1+TC7/1,2,4,5+TC8/1,2,5</t>
  </si>
  <si>
    <t>CN8/2+TPCĐ</t>
  </si>
  <si>
    <t>CN7/5+TP+Thanh tra+TPCĐ</t>
  </si>
  <si>
    <t>QLNN+ P trách phòng TH</t>
  </si>
  <si>
    <t>ĐH Toán</t>
  </si>
  <si>
    <t>ĐH Văn; CĐVăn-KT</t>
  </si>
  <si>
    <t>Văn 6/1,2,3+CN6/3</t>
  </si>
  <si>
    <t>Văn 6/4,5+CN7</t>
  </si>
  <si>
    <t>Thực hiện tuần 1 (từ ngày 20/8/2018)</t>
  </si>
  <si>
    <t>Phổ cập + TC6/3</t>
  </si>
  <si>
    <t>Anh 9/1,3+6/1,5+TC 9/1,3+BD HSG TA</t>
  </si>
  <si>
    <t>Địa 9+Sử 8/1,3,4+BD HSG Địa</t>
  </si>
  <si>
    <t>Sử 8/2,5</t>
  </si>
  <si>
    <t>Sinh 9+CN 6/1,4</t>
  </si>
  <si>
    <t>TCY</t>
  </si>
  <si>
    <t>Anh 6/2,3,4+8/3+TC 8/3,4+Nhạc 6/1,2</t>
  </si>
  <si>
    <t>Toán 6/3,4+TC6/3+GD6/1,2,3</t>
  </si>
  <si>
    <t>Toán 9/1,3+7/1+TC9/1,3+TC7/1,3,4+BDToán</t>
  </si>
  <si>
    <t>Toán 7/3,4+GD7/1.2.3,4</t>
  </si>
  <si>
    <t>Toán 9/2,4+7/2+TC9/2,4+TC7/2+GDCD6/4,5</t>
  </si>
  <si>
    <t>Toán 6/5+TC6/5+GDCD7/5+Nhạc 6/3,4,5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</si>
</sst>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0;[Red]#,##0.00"/>
    <numFmt numFmtId="181" formatCode="#,##0;[Red]#,##0"/>
    <numFmt numFmtId="182" formatCode="#,##0.000;[Red]#,##0.000"/>
    <numFmt numFmtId="183" formatCode="#,##0.000"/>
    <numFmt numFmtId="184" formatCode="0.00000"/>
    <numFmt numFmtId="185" formatCode="_(* #,##0_);_(* \(#,##0\);_(* &quot;-&quot;??_);_(@_)"/>
    <numFmt numFmtId="186" formatCode="_(* #,##0.00000000_);_(* \(#,##0.00000000\);_(* &quot;-&quot;??_);_(@_)"/>
    <numFmt numFmtId="187" formatCode="0.000000000"/>
    <numFmt numFmtId="188" formatCode="_(* #,##0.000000_);_(* \(#,##0.000000\);_(* &quot;-&quot;_);_(@_)"/>
    <numFmt numFmtId="189" formatCode="0.00_)"/>
    <numFmt numFmtId="190" formatCode="0.000"/>
    <numFmt numFmtId="191" formatCode="0#,##0"/>
    <numFmt numFmtId="192" formatCode="mm/yyyy"/>
    <numFmt numFmtId="193" formatCode="_(* #,##0.0_);_(* \(#,##0.0\);_(* &quot;-&quot;_);_(@_)"/>
    <numFmt numFmtId="194" formatCode="_(* #.##0.0_);_(* \(#.##0.0\);_(* &quot;-&quot;_);_(@_)"/>
    <numFmt numFmtId="195" formatCode="&quot;$&quot;#,##0.00"/>
    <numFmt numFmtId="196" formatCode="0.0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0">
    <font>
      <sz val="10"/>
      <name val="Arial"/>
      <family val="0"/>
    </font>
    <font>
      <sz val="12"/>
      <name val=".VnTime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4" applyNumberFormat="0" applyFill="0" applyAlignment="0" applyProtection="0"/>
    <xf numFmtId="0" fontId="33" fillId="22" borderId="0" applyNumberFormat="0" applyBorder="0" applyAlignment="0" applyProtection="0"/>
    <xf numFmtId="189" fontId="6" fillId="0" borderId="0">
      <alignment/>
      <protection/>
    </xf>
    <xf numFmtId="0" fontId="0" fillId="23" borderId="5" applyNumberFormat="0" applyFont="0" applyAlignment="0" applyProtection="0"/>
    <xf numFmtId="0" fontId="34" fillId="20" borderId="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" fillId="0" borderId="0">
      <alignment/>
      <protection/>
    </xf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79">
      <alignment/>
      <protection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21" fillId="24" borderId="8" xfId="0" applyFont="1" applyFill="1" applyBorder="1" applyAlignment="1">
      <alignment horizontal="center" vertical="center"/>
    </xf>
    <xf numFmtId="0" fontId="19" fillId="24" borderId="8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16" fontId="12" fillId="0" borderId="0" xfId="0" applyNumberFormat="1" applyFont="1" applyFill="1" applyAlignment="1" quotePrefix="1">
      <alignment horizontal="center" vertical="center"/>
    </xf>
    <xf numFmtId="0" fontId="12" fillId="0" borderId="0" xfId="0" applyFont="1" applyFill="1" applyAlignment="1" quotePrefix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22" fillId="0" borderId="0" xfId="0" applyFont="1" applyAlignment="1">
      <alignment wrapText="1"/>
    </xf>
    <xf numFmtId="196" fontId="21" fillId="0" borderId="0" xfId="0" applyNumberFormat="1" applyFont="1" applyAlignment="1">
      <alignment/>
    </xf>
    <xf numFmtId="195" fontId="13" fillId="0" borderId="8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2" fillId="24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24" borderId="8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- Style1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NG%20TANG%20G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E_2001\B-CAOQ~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60;\A.%20N&#258;M%20H&#7884;C%20+%20BC%2015-16\ph&#226;n%20c&#244;ng%20chuy&#234;n%20m&#244;n%2015-16\SINH%20LUONG%20MOI%20T10.2004\luong%20moi%20da%20kiem%20tra%202004+2005\NANG%20LUONG%20T10.2004TH%20TAN%20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luong%20th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XL4Test5"/>
      <sheetName val="XL4Poppy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Sheet2"/>
      <sheetName val="Sheet3"/>
      <sheetName val="Sheet4"/>
      <sheetName val="Sheet5"/>
      <sheetName val="XL4Test5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TSDL"/>
      <sheetName val="toketoanCND MSTS"/>
      <sheetName val="TSKH"/>
    </sheetNames>
    <sheetDataSet>
      <sheetData sheetId="0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so 1 nam 2005"/>
      <sheetName val="Mau so 1 nam 2004"/>
      <sheetName val="Mau so 2 nam 2005"/>
      <sheetName val="bacluong "/>
      <sheetName val="Mau so 2 nam 2004"/>
      <sheetName val="XL4Test5"/>
      <sheetName val="XL4Poppy"/>
    </sheetNames>
    <sheetDataSet>
      <sheetData sheetId="3">
        <row r="2">
          <cell r="A2">
            <v>1</v>
          </cell>
          <cell r="B2">
            <v>1.57</v>
          </cell>
          <cell r="C2">
            <v>1.86</v>
          </cell>
        </row>
        <row r="3">
          <cell r="A3">
            <v>2</v>
          </cell>
          <cell r="B3">
            <v>1.74</v>
          </cell>
          <cell r="C3">
            <v>2.06</v>
          </cell>
        </row>
        <row r="4">
          <cell r="A4">
            <v>3</v>
          </cell>
          <cell r="B4">
            <v>1.91</v>
          </cell>
          <cell r="C4">
            <v>2.26</v>
          </cell>
        </row>
        <row r="5">
          <cell r="A5">
            <v>4</v>
          </cell>
          <cell r="B5">
            <v>2.08</v>
          </cell>
          <cell r="C5">
            <v>2.46</v>
          </cell>
        </row>
        <row r="6">
          <cell r="A6">
            <v>5</v>
          </cell>
          <cell r="B6">
            <v>2.25</v>
          </cell>
          <cell r="C6">
            <v>2.66</v>
          </cell>
        </row>
        <row r="7">
          <cell r="A7">
            <v>6</v>
          </cell>
          <cell r="B7">
            <v>2.42</v>
          </cell>
          <cell r="C7">
            <v>2.86</v>
          </cell>
        </row>
        <row r="8">
          <cell r="A8">
            <v>7</v>
          </cell>
          <cell r="B8">
            <v>2.59</v>
          </cell>
          <cell r="C8">
            <v>3.06</v>
          </cell>
        </row>
        <row r="9">
          <cell r="A9">
            <v>8</v>
          </cell>
          <cell r="B9">
            <v>2.76</v>
          </cell>
          <cell r="C9">
            <v>3.26</v>
          </cell>
        </row>
        <row r="10">
          <cell r="A10">
            <v>9</v>
          </cell>
          <cell r="B10">
            <v>2.93</v>
          </cell>
          <cell r="C10">
            <v>3.46</v>
          </cell>
        </row>
        <row r="11">
          <cell r="A11">
            <v>10</v>
          </cell>
          <cell r="B11">
            <v>3.1</v>
          </cell>
          <cell r="C11">
            <v>3.66</v>
          </cell>
        </row>
        <row r="12">
          <cell r="A12">
            <v>11</v>
          </cell>
          <cell r="B12">
            <v>3.27</v>
          </cell>
          <cell r="C12">
            <v>3.86</v>
          </cell>
        </row>
        <row r="13">
          <cell r="A13">
            <v>12</v>
          </cell>
          <cell r="B13">
            <v>3.44</v>
          </cell>
          <cell r="C13">
            <v>4.06</v>
          </cell>
        </row>
        <row r="14">
          <cell r="A14">
            <v>13</v>
          </cell>
          <cell r="B14">
            <v>3.61</v>
          </cell>
          <cell r="C14" t="str">
            <v>VK5%</v>
          </cell>
        </row>
        <row r="15">
          <cell r="A15">
            <v>14</v>
          </cell>
          <cell r="B15">
            <v>3.78</v>
          </cell>
          <cell r="C15" t="str">
            <v>VK7%</v>
          </cell>
        </row>
        <row r="16">
          <cell r="A16">
            <v>15</v>
          </cell>
          <cell r="B16">
            <v>3.95</v>
          </cell>
          <cell r="C16" t="str">
            <v>VK9%</v>
          </cell>
        </row>
        <row r="17">
          <cell r="A17">
            <v>16</v>
          </cell>
          <cell r="B17">
            <v>4.12</v>
          </cell>
          <cell r="C17" t="str">
            <v>VK11%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Tes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4">
      <selection activeCell="M5" sqref="M5"/>
    </sheetView>
  </sheetViews>
  <sheetFormatPr defaultColWidth="9.140625" defaultRowHeight="12.75"/>
  <cols>
    <col min="1" max="1" width="3.28125" style="9" customWidth="1"/>
    <col min="2" max="2" width="5.8515625" style="15" bestFit="1" customWidth="1"/>
    <col min="3" max="3" width="17.8515625" style="41" customWidth="1"/>
    <col min="4" max="4" width="1.7109375" style="10" customWidth="1"/>
    <col min="5" max="5" width="5.7109375" style="10" hidden="1" customWidth="1"/>
    <col min="6" max="6" width="25.140625" style="10" bestFit="1" customWidth="1"/>
    <col min="7" max="7" width="46.57421875" style="41" bestFit="1" customWidth="1"/>
    <col min="8" max="8" width="6.7109375" style="10" bestFit="1" customWidth="1"/>
    <col min="9" max="9" width="27.28125" style="10" bestFit="1" customWidth="1"/>
    <col min="10" max="10" width="5.7109375" style="10" customWidth="1"/>
    <col min="11" max="11" width="6.7109375" style="10" bestFit="1" customWidth="1"/>
    <col min="12" max="16384" width="9.140625" style="10" customWidth="1"/>
  </cols>
  <sheetData>
    <row r="1" spans="1:11" ht="15.75">
      <c r="A1" s="79" t="s">
        <v>56</v>
      </c>
      <c r="B1" s="79"/>
      <c r="C1" s="79"/>
      <c r="D1" s="79"/>
      <c r="E1" s="2"/>
      <c r="F1" s="37"/>
      <c r="G1" s="3"/>
      <c r="H1" s="38"/>
      <c r="I1" s="38"/>
      <c r="J1" s="2"/>
      <c r="K1" s="2"/>
    </row>
    <row r="2" spans="1:11" ht="25.5">
      <c r="A2" s="80" t="s">
        <v>89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2" customFormat="1" ht="15.75">
      <c r="A3" s="81" t="s">
        <v>90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2" customFormat="1" ht="15.75">
      <c r="A4" s="81" t="s">
        <v>206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11" customFormat="1" ht="96">
      <c r="A5" s="39" t="s">
        <v>72</v>
      </c>
      <c r="B5" s="39" t="s">
        <v>9</v>
      </c>
      <c r="C5" s="39" t="s">
        <v>42</v>
      </c>
      <c r="D5" s="40" t="s">
        <v>11</v>
      </c>
      <c r="E5" s="40" t="s">
        <v>10</v>
      </c>
      <c r="F5" s="40" t="s">
        <v>13</v>
      </c>
      <c r="G5" s="39" t="s">
        <v>188</v>
      </c>
      <c r="H5" s="40" t="s">
        <v>82</v>
      </c>
      <c r="I5" s="40" t="s">
        <v>14</v>
      </c>
      <c r="J5" s="40" t="s">
        <v>81</v>
      </c>
      <c r="K5" s="40" t="s">
        <v>86</v>
      </c>
    </row>
    <row r="6" spans="1:11" s="23" customFormat="1" ht="15.75">
      <c r="A6" s="17">
        <v>1</v>
      </c>
      <c r="B6" s="83" t="s">
        <v>50</v>
      </c>
      <c r="C6" s="18" t="s">
        <v>8</v>
      </c>
      <c r="D6" s="19">
        <v>1970</v>
      </c>
      <c r="E6" s="19">
        <v>27</v>
      </c>
      <c r="F6" s="17" t="s">
        <v>92</v>
      </c>
      <c r="G6" s="21" t="s">
        <v>111</v>
      </c>
      <c r="H6" s="16">
        <v>2</v>
      </c>
      <c r="I6" s="22" t="s">
        <v>66</v>
      </c>
      <c r="J6" s="16"/>
      <c r="K6" s="16">
        <f>H6+J6</f>
        <v>2</v>
      </c>
    </row>
    <row r="7" spans="1:11" s="23" customFormat="1" ht="15" customHeight="1">
      <c r="A7" s="17">
        <v>2</v>
      </c>
      <c r="B7" s="84"/>
      <c r="C7" s="18" t="s">
        <v>69</v>
      </c>
      <c r="D7" s="19">
        <v>1978</v>
      </c>
      <c r="E7" s="19">
        <v>18</v>
      </c>
      <c r="F7" s="17" t="s">
        <v>87</v>
      </c>
      <c r="G7" s="21" t="s">
        <v>150</v>
      </c>
      <c r="H7" s="16">
        <v>4</v>
      </c>
      <c r="I7" s="22" t="s">
        <v>70</v>
      </c>
      <c r="J7" s="16"/>
      <c r="K7" s="16">
        <f aca="true" t="shared" si="0" ref="K7:K55">H7+J7</f>
        <v>4</v>
      </c>
    </row>
    <row r="8" spans="1:13" s="23" customFormat="1" ht="15.75">
      <c r="A8" s="17">
        <v>3</v>
      </c>
      <c r="B8" s="84"/>
      <c r="C8" s="18" t="s">
        <v>35</v>
      </c>
      <c r="D8" s="19">
        <v>1977</v>
      </c>
      <c r="E8" s="19">
        <v>18</v>
      </c>
      <c r="F8" s="17" t="s">
        <v>75</v>
      </c>
      <c r="G8" s="21" t="s">
        <v>207</v>
      </c>
      <c r="H8" s="16">
        <v>1</v>
      </c>
      <c r="I8" s="17" t="s">
        <v>194</v>
      </c>
      <c r="J8" s="16"/>
      <c r="K8" s="16">
        <f t="shared" si="0"/>
        <v>1</v>
      </c>
      <c r="M8" s="23" t="s">
        <v>2</v>
      </c>
    </row>
    <row r="9" spans="1:12" s="23" customFormat="1" ht="15.75">
      <c r="A9" s="17">
        <v>4</v>
      </c>
      <c r="B9" s="84"/>
      <c r="C9" s="18" t="s">
        <v>3</v>
      </c>
      <c r="D9" s="19">
        <v>1986</v>
      </c>
      <c r="E9" s="19">
        <v>11</v>
      </c>
      <c r="F9" s="17" t="s">
        <v>212</v>
      </c>
      <c r="G9" s="18" t="s">
        <v>62</v>
      </c>
      <c r="H9" s="16"/>
      <c r="I9" s="22" t="s">
        <v>63</v>
      </c>
      <c r="J9" s="16"/>
      <c r="K9" s="16">
        <f t="shared" si="0"/>
        <v>0</v>
      </c>
      <c r="L9" s="23" t="s">
        <v>2</v>
      </c>
    </row>
    <row r="10" spans="1:11" s="23" customFormat="1" ht="15.75" customHeight="1">
      <c r="A10" s="17">
        <v>5</v>
      </c>
      <c r="B10" s="84"/>
      <c r="C10" s="18" t="s">
        <v>36</v>
      </c>
      <c r="D10" s="19">
        <v>1985</v>
      </c>
      <c r="E10" s="19"/>
      <c r="F10" s="17" t="s">
        <v>129</v>
      </c>
      <c r="G10" s="18" t="s">
        <v>49</v>
      </c>
      <c r="H10" s="16"/>
      <c r="I10" s="22"/>
      <c r="J10" s="16"/>
      <c r="K10" s="16">
        <f t="shared" si="0"/>
        <v>0</v>
      </c>
    </row>
    <row r="11" spans="1:11" s="23" customFormat="1" ht="16.5" customHeight="1">
      <c r="A11" s="17">
        <v>6</v>
      </c>
      <c r="B11" s="84"/>
      <c r="C11" s="18" t="s">
        <v>0</v>
      </c>
      <c r="D11" s="19">
        <v>1988</v>
      </c>
      <c r="E11" s="19">
        <v>8</v>
      </c>
      <c r="F11" s="17" t="s">
        <v>130</v>
      </c>
      <c r="G11" s="18" t="s">
        <v>117</v>
      </c>
      <c r="H11" s="16"/>
      <c r="I11" s="22" t="s">
        <v>1</v>
      </c>
      <c r="J11" s="16"/>
      <c r="K11" s="16">
        <f t="shared" si="0"/>
        <v>0</v>
      </c>
    </row>
    <row r="12" spans="1:11" s="23" customFormat="1" ht="15.75">
      <c r="A12" s="17">
        <v>7</v>
      </c>
      <c r="B12" s="84"/>
      <c r="C12" s="21" t="s">
        <v>73</v>
      </c>
      <c r="D12" s="19">
        <v>1981</v>
      </c>
      <c r="E12" s="19">
        <v>16</v>
      </c>
      <c r="F12" s="17" t="s">
        <v>60</v>
      </c>
      <c r="G12" s="42" t="s">
        <v>210</v>
      </c>
      <c r="H12" s="16">
        <v>4</v>
      </c>
      <c r="I12" s="22" t="s">
        <v>64</v>
      </c>
      <c r="J12" s="16"/>
      <c r="K12" s="16">
        <f t="shared" si="0"/>
        <v>4</v>
      </c>
    </row>
    <row r="13" spans="1:11" s="23" customFormat="1" ht="17.25" customHeight="1">
      <c r="A13" s="17">
        <v>8</v>
      </c>
      <c r="B13" s="84"/>
      <c r="C13" s="18" t="s">
        <v>37</v>
      </c>
      <c r="D13" s="19">
        <v>1986</v>
      </c>
      <c r="E13" s="19">
        <v>9</v>
      </c>
      <c r="F13" s="66" t="s">
        <v>131</v>
      </c>
      <c r="G13" s="18" t="s">
        <v>176</v>
      </c>
      <c r="H13" s="16"/>
      <c r="I13" s="22" t="s">
        <v>67</v>
      </c>
      <c r="J13" s="16"/>
      <c r="K13" s="16">
        <f t="shared" si="0"/>
        <v>0</v>
      </c>
    </row>
    <row r="14" spans="1:11" s="23" customFormat="1" ht="15.75">
      <c r="A14" s="17">
        <v>9</v>
      </c>
      <c r="B14" s="84"/>
      <c r="C14" s="18" t="s">
        <v>41</v>
      </c>
      <c r="D14" s="19">
        <v>1971</v>
      </c>
      <c r="E14" s="19">
        <v>16</v>
      </c>
      <c r="F14" s="17" t="s">
        <v>5</v>
      </c>
      <c r="G14" s="18" t="s">
        <v>4</v>
      </c>
      <c r="H14" s="16"/>
      <c r="I14" s="22"/>
      <c r="J14" s="16"/>
      <c r="K14" s="16">
        <f t="shared" si="0"/>
        <v>0</v>
      </c>
    </row>
    <row r="15" spans="1:11" s="23" customFormat="1" ht="15.75">
      <c r="A15" s="17">
        <v>10</v>
      </c>
      <c r="B15" s="84"/>
      <c r="C15" s="18" t="s">
        <v>6</v>
      </c>
      <c r="D15" s="19">
        <v>1977</v>
      </c>
      <c r="E15" s="19">
        <v>7</v>
      </c>
      <c r="F15" s="17" t="s">
        <v>5</v>
      </c>
      <c r="G15" s="18" t="s">
        <v>7</v>
      </c>
      <c r="H15" s="16"/>
      <c r="I15" s="22"/>
      <c r="J15" s="16"/>
      <c r="K15" s="16">
        <f t="shared" si="0"/>
        <v>0</v>
      </c>
    </row>
    <row r="16" spans="1:11" s="23" customFormat="1" ht="18.75">
      <c r="A16" s="17">
        <v>11</v>
      </c>
      <c r="B16" s="84"/>
      <c r="C16" s="18" t="s">
        <v>57</v>
      </c>
      <c r="D16" s="19">
        <v>1982</v>
      </c>
      <c r="E16" s="19">
        <v>5</v>
      </c>
      <c r="F16" s="17" t="s">
        <v>59</v>
      </c>
      <c r="G16" s="18" t="s">
        <v>58</v>
      </c>
      <c r="H16" s="43"/>
      <c r="I16" s="22"/>
      <c r="J16" s="16"/>
      <c r="K16" s="16">
        <f t="shared" si="0"/>
        <v>0</v>
      </c>
    </row>
    <row r="17" spans="1:11" s="23" customFormat="1" ht="18" customHeight="1">
      <c r="A17" s="17">
        <v>12</v>
      </c>
      <c r="B17" s="85"/>
      <c r="C17" s="18" t="s">
        <v>68</v>
      </c>
      <c r="D17" s="19">
        <v>1963</v>
      </c>
      <c r="E17" s="19">
        <v>0</v>
      </c>
      <c r="F17" s="17"/>
      <c r="G17" s="18" t="s">
        <v>4</v>
      </c>
      <c r="H17" s="43"/>
      <c r="I17" s="22"/>
      <c r="J17" s="16"/>
      <c r="K17" s="16">
        <f t="shared" si="0"/>
        <v>0</v>
      </c>
    </row>
    <row r="18" spans="1:11" s="23" customFormat="1" ht="17.25" customHeight="1">
      <c r="A18" s="17">
        <v>13</v>
      </c>
      <c r="B18" s="82" t="s">
        <v>61</v>
      </c>
      <c r="C18" s="18" t="s">
        <v>78</v>
      </c>
      <c r="D18" s="19">
        <v>1985</v>
      </c>
      <c r="E18" s="19">
        <v>11</v>
      </c>
      <c r="F18" s="17" t="s">
        <v>95</v>
      </c>
      <c r="G18" s="21" t="s">
        <v>163</v>
      </c>
      <c r="H18" s="16">
        <v>11</v>
      </c>
      <c r="I18" s="99" t="s">
        <v>195</v>
      </c>
      <c r="J18" s="16">
        <v>8</v>
      </c>
      <c r="K18" s="16">
        <f t="shared" si="0"/>
        <v>19</v>
      </c>
    </row>
    <row r="19" spans="1:11" s="23" customFormat="1" ht="18" customHeight="1">
      <c r="A19" s="17">
        <v>14</v>
      </c>
      <c r="B19" s="82"/>
      <c r="C19" s="18" t="s">
        <v>15</v>
      </c>
      <c r="D19" s="19">
        <v>1980</v>
      </c>
      <c r="E19" s="19">
        <v>16</v>
      </c>
      <c r="F19" s="17" t="s">
        <v>93</v>
      </c>
      <c r="G19" s="21" t="s">
        <v>162</v>
      </c>
      <c r="H19" s="16">
        <v>19</v>
      </c>
      <c r="I19" s="17" t="s">
        <v>156</v>
      </c>
      <c r="J19" s="16">
        <v>1</v>
      </c>
      <c r="K19" s="16">
        <f t="shared" si="0"/>
        <v>20</v>
      </c>
    </row>
    <row r="20" spans="1:11" s="23" customFormat="1" ht="18.75" customHeight="1">
      <c r="A20" s="17">
        <v>15</v>
      </c>
      <c r="B20" s="82"/>
      <c r="C20" s="18" t="s">
        <v>16</v>
      </c>
      <c r="D20" s="19">
        <v>1970</v>
      </c>
      <c r="E20" s="19">
        <v>27</v>
      </c>
      <c r="F20" s="17" t="s">
        <v>94</v>
      </c>
      <c r="G20" s="21" t="s">
        <v>179</v>
      </c>
      <c r="H20" s="16">
        <v>14</v>
      </c>
      <c r="I20" s="99" t="s">
        <v>196</v>
      </c>
      <c r="J20" s="16">
        <v>5</v>
      </c>
      <c r="K20" s="16">
        <f t="shared" si="0"/>
        <v>19</v>
      </c>
    </row>
    <row r="21" spans="1:11" s="23" customFormat="1" ht="18" customHeight="1">
      <c r="A21" s="17">
        <v>16</v>
      </c>
      <c r="B21" s="82"/>
      <c r="C21" s="18" t="s">
        <v>17</v>
      </c>
      <c r="D21" s="19">
        <v>1979</v>
      </c>
      <c r="E21" s="19">
        <v>17</v>
      </c>
      <c r="F21" s="17" t="s">
        <v>94</v>
      </c>
      <c r="G21" s="21" t="s">
        <v>180</v>
      </c>
      <c r="H21" s="16">
        <v>14</v>
      </c>
      <c r="I21" s="99" t="s">
        <v>178</v>
      </c>
      <c r="J21" s="16">
        <v>4</v>
      </c>
      <c r="K21" s="16">
        <f t="shared" si="0"/>
        <v>18</v>
      </c>
    </row>
    <row r="22" spans="1:11" s="23" customFormat="1" ht="16.5" customHeight="1">
      <c r="A22" s="17">
        <v>17</v>
      </c>
      <c r="B22" s="82"/>
      <c r="C22" s="18" t="s">
        <v>18</v>
      </c>
      <c r="D22" s="19">
        <v>1980</v>
      </c>
      <c r="E22" s="19">
        <v>14</v>
      </c>
      <c r="F22" s="17" t="s">
        <v>96</v>
      </c>
      <c r="G22" s="21" t="s">
        <v>174</v>
      </c>
      <c r="H22" s="16">
        <v>15</v>
      </c>
      <c r="I22" s="99" t="s">
        <v>113</v>
      </c>
      <c r="J22" s="16">
        <v>4</v>
      </c>
      <c r="K22" s="16">
        <f t="shared" si="0"/>
        <v>19</v>
      </c>
    </row>
    <row r="23" spans="1:11" s="23" customFormat="1" ht="16.5" customHeight="1">
      <c r="A23" s="17">
        <v>18</v>
      </c>
      <c r="B23" s="82"/>
      <c r="C23" s="18" t="s">
        <v>19</v>
      </c>
      <c r="D23" s="19">
        <v>1975</v>
      </c>
      <c r="E23" s="19">
        <v>20</v>
      </c>
      <c r="F23" s="17" t="s">
        <v>203</v>
      </c>
      <c r="G23" s="21" t="s">
        <v>205</v>
      </c>
      <c r="H23" s="16">
        <v>13</v>
      </c>
      <c r="I23" s="22" t="s">
        <v>148</v>
      </c>
      <c r="J23" s="16"/>
      <c r="K23" s="16">
        <f t="shared" si="0"/>
        <v>13</v>
      </c>
    </row>
    <row r="24" spans="1:11" s="23" customFormat="1" ht="18" customHeight="1">
      <c r="A24" s="17">
        <v>19</v>
      </c>
      <c r="B24" s="82"/>
      <c r="C24" s="18" t="s">
        <v>20</v>
      </c>
      <c r="D24" s="19">
        <v>1978</v>
      </c>
      <c r="E24" s="19">
        <v>18</v>
      </c>
      <c r="F24" s="17" t="s">
        <v>94</v>
      </c>
      <c r="G24" s="21" t="s">
        <v>204</v>
      </c>
      <c r="H24" s="16">
        <v>14</v>
      </c>
      <c r="I24" s="99" t="s">
        <v>161</v>
      </c>
      <c r="J24" s="16">
        <v>4</v>
      </c>
      <c r="K24" s="16">
        <f t="shared" si="0"/>
        <v>18</v>
      </c>
    </row>
    <row r="25" spans="1:11" s="23" customFormat="1" ht="17.25" customHeight="1">
      <c r="A25" s="17">
        <v>20</v>
      </c>
      <c r="B25" s="89" t="s">
        <v>21</v>
      </c>
      <c r="C25" s="24" t="s">
        <v>22</v>
      </c>
      <c r="D25" s="19">
        <v>1978</v>
      </c>
      <c r="E25" s="19">
        <v>19</v>
      </c>
      <c r="F25" s="17" t="s">
        <v>99</v>
      </c>
      <c r="G25" s="21" t="s">
        <v>157</v>
      </c>
      <c r="H25" s="16">
        <v>4</v>
      </c>
      <c r="I25" s="99" t="s">
        <v>168</v>
      </c>
      <c r="J25" s="16">
        <v>7</v>
      </c>
      <c r="K25" s="16">
        <f t="shared" si="0"/>
        <v>11</v>
      </c>
    </row>
    <row r="26" spans="1:11" s="23" customFormat="1" ht="17.25" customHeight="1">
      <c r="A26" s="17">
        <v>21</v>
      </c>
      <c r="B26" s="90"/>
      <c r="C26" s="24" t="s">
        <v>27</v>
      </c>
      <c r="D26" s="19">
        <v>1981</v>
      </c>
      <c r="E26" s="19">
        <v>16</v>
      </c>
      <c r="F26" s="17" t="s">
        <v>98</v>
      </c>
      <c r="G26" s="21" t="s">
        <v>181</v>
      </c>
      <c r="H26" s="16">
        <v>15</v>
      </c>
      <c r="I26" s="99" t="s">
        <v>112</v>
      </c>
      <c r="J26" s="16">
        <v>4</v>
      </c>
      <c r="K26" s="16">
        <f t="shared" si="0"/>
        <v>19</v>
      </c>
    </row>
    <row r="27" spans="1:11" s="23" customFormat="1" ht="15.75">
      <c r="A27" s="17">
        <v>22</v>
      </c>
      <c r="B27" s="90"/>
      <c r="C27" s="24" t="s">
        <v>47</v>
      </c>
      <c r="D27" s="19">
        <v>1977</v>
      </c>
      <c r="E27" s="19">
        <v>19</v>
      </c>
      <c r="F27" s="17" t="s">
        <v>98</v>
      </c>
      <c r="G27" s="21" t="s">
        <v>209</v>
      </c>
      <c r="H27" s="16">
        <v>15</v>
      </c>
      <c r="I27" s="22" t="s">
        <v>169</v>
      </c>
      <c r="J27" s="16">
        <v>3</v>
      </c>
      <c r="K27" s="16">
        <f t="shared" si="0"/>
        <v>18</v>
      </c>
    </row>
    <row r="28" spans="1:11" s="23" customFormat="1" ht="15.75">
      <c r="A28" s="17">
        <v>23</v>
      </c>
      <c r="B28" s="90"/>
      <c r="C28" s="24" t="s">
        <v>28</v>
      </c>
      <c r="D28" s="19">
        <v>1983</v>
      </c>
      <c r="E28" s="19">
        <v>13</v>
      </c>
      <c r="F28" s="17" t="s">
        <v>97</v>
      </c>
      <c r="G28" s="21" t="s">
        <v>158</v>
      </c>
      <c r="H28" s="16">
        <v>18</v>
      </c>
      <c r="I28" s="22"/>
      <c r="J28" s="16"/>
      <c r="K28" s="16">
        <f t="shared" si="0"/>
        <v>18</v>
      </c>
    </row>
    <row r="29" spans="1:11" s="23" customFormat="1" ht="15.75">
      <c r="A29" s="17">
        <v>24</v>
      </c>
      <c r="B29" s="90"/>
      <c r="C29" s="44" t="s">
        <v>79</v>
      </c>
      <c r="D29" s="19">
        <v>1977</v>
      </c>
      <c r="E29" s="19">
        <v>20</v>
      </c>
      <c r="F29" s="17" t="s">
        <v>100</v>
      </c>
      <c r="G29" s="21" t="s">
        <v>208</v>
      </c>
      <c r="H29" s="16">
        <v>14.5</v>
      </c>
      <c r="I29" s="99" t="s">
        <v>172</v>
      </c>
      <c r="J29" s="16">
        <v>5</v>
      </c>
      <c r="K29" s="16">
        <f t="shared" si="0"/>
        <v>19.5</v>
      </c>
    </row>
    <row r="30" spans="1:11" s="23" customFormat="1" ht="18.75" customHeight="1">
      <c r="A30" s="17">
        <v>25</v>
      </c>
      <c r="B30" s="90"/>
      <c r="C30" s="44" t="s">
        <v>80</v>
      </c>
      <c r="D30" s="19">
        <v>1973</v>
      </c>
      <c r="E30" s="19">
        <v>20</v>
      </c>
      <c r="F30" s="17" t="s">
        <v>100</v>
      </c>
      <c r="G30" s="68" t="s">
        <v>198</v>
      </c>
      <c r="H30" s="16">
        <v>19</v>
      </c>
      <c r="I30" s="17"/>
      <c r="J30" s="16"/>
      <c r="K30" s="16">
        <f t="shared" si="0"/>
        <v>19</v>
      </c>
    </row>
    <row r="31" spans="1:11" s="23" customFormat="1" ht="18" customHeight="1">
      <c r="A31" s="17">
        <v>26</v>
      </c>
      <c r="B31" s="90"/>
      <c r="C31" s="24" t="s">
        <v>23</v>
      </c>
      <c r="D31" s="19">
        <v>1976</v>
      </c>
      <c r="E31" s="19">
        <v>21</v>
      </c>
      <c r="F31" s="17" t="s">
        <v>100</v>
      </c>
      <c r="G31" s="21" t="s">
        <v>213</v>
      </c>
      <c r="H31" s="16">
        <v>17</v>
      </c>
      <c r="I31" s="17"/>
      <c r="J31" s="16"/>
      <c r="K31" s="16">
        <f t="shared" si="0"/>
        <v>17</v>
      </c>
    </row>
    <row r="32" spans="1:11" s="23" customFormat="1" ht="15.75">
      <c r="A32" s="17">
        <v>27</v>
      </c>
      <c r="B32" s="90"/>
      <c r="C32" s="24" t="s">
        <v>71</v>
      </c>
      <c r="D32" s="19">
        <v>1983</v>
      </c>
      <c r="E32" s="19">
        <v>21</v>
      </c>
      <c r="F32" s="17" t="s">
        <v>100</v>
      </c>
      <c r="G32" s="21" t="s">
        <v>177</v>
      </c>
      <c r="H32" s="16">
        <v>15</v>
      </c>
      <c r="I32" s="99" t="s">
        <v>114</v>
      </c>
      <c r="J32" s="16">
        <v>4</v>
      </c>
      <c r="K32" s="16">
        <f t="shared" si="0"/>
        <v>19</v>
      </c>
    </row>
    <row r="33" spans="1:11" s="23" customFormat="1" ht="15.75">
      <c r="A33" s="17">
        <v>28</v>
      </c>
      <c r="B33" s="90"/>
      <c r="C33" s="24" t="s">
        <v>24</v>
      </c>
      <c r="D33" s="19">
        <v>1976</v>
      </c>
      <c r="E33" s="19">
        <v>17</v>
      </c>
      <c r="F33" s="17" t="s">
        <v>100</v>
      </c>
      <c r="G33" s="21" t="s">
        <v>197</v>
      </c>
      <c r="H33" s="16">
        <v>15</v>
      </c>
      <c r="I33" s="99" t="s">
        <v>116</v>
      </c>
      <c r="J33" s="16">
        <v>4</v>
      </c>
      <c r="K33" s="16">
        <f t="shared" si="0"/>
        <v>19</v>
      </c>
    </row>
    <row r="34" spans="1:11" s="23" customFormat="1" ht="15.75">
      <c r="A34" s="17">
        <v>29</v>
      </c>
      <c r="B34" s="90"/>
      <c r="C34" s="24" t="s">
        <v>26</v>
      </c>
      <c r="D34" s="19">
        <v>1982</v>
      </c>
      <c r="E34" s="19">
        <v>14</v>
      </c>
      <c r="F34" s="17" t="s">
        <v>189</v>
      </c>
      <c r="G34" s="21" t="s">
        <v>182</v>
      </c>
      <c r="H34" s="16">
        <v>14</v>
      </c>
      <c r="I34" s="100" t="s">
        <v>199</v>
      </c>
      <c r="J34" s="16">
        <v>5</v>
      </c>
      <c r="K34" s="16">
        <f t="shared" si="0"/>
        <v>19</v>
      </c>
    </row>
    <row r="35" spans="1:11" s="23" customFormat="1" ht="15.75">
      <c r="A35" s="17">
        <v>30</v>
      </c>
      <c r="B35" s="91"/>
      <c r="C35" s="24" t="s">
        <v>25</v>
      </c>
      <c r="D35" s="19">
        <v>1981</v>
      </c>
      <c r="E35" s="19">
        <v>14</v>
      </c>
      <c r="F35" s="17" t="s">
        <v>189</v>
      </c>
      <c r="G35" s="21" t="s">
        <v>183</v>
      </c>
      <c r="H35" s="16">
        <v>14</v>
      </c>
      <c r="I35" s="99" t="s">
        <v>115</v>
      </c>
      <c r="J35" s="16">
        <v>4</v>
      </c>
      <c r="K35" s="16">
        <f t="shared" si="0"/>
        <v>18</v>
      </c>
    </row>
    <row r="36" spans="1:11" s="23" customFormat="1" ht="15.75">
      <c r="A36" s="17">
        <v>31</v>
      </c>
      <c r="B36" s="89" t="s">
        <v>32</v>
      </c>
      <c r="C36" s="18" t="s">
        <v>74</v>
      </c>
      <c r="D36" s="19">
        <v>1979</v>
      </c>
      <c r="E36" s="19">
        <v>17</v>
      </c>
      <c r="F36" s="17" t="s">
        <v>101</v>
      </c>
      <c r="G36" s="21" t="s">
        <v>164</v>
      </c>
      <c r="H36" s="16">
        <v>9</v>
      </c>
      <c r="I36" s="100" t="s">
        <v>170</v>
      </c>
      <c r="J36" s="16">
        <v>9</v>
      </c>
      <c r="K36" s="16">
        <f t="shared" si="0"/>
        <v>18</v>
      </c>
    </row>
    <row r="37" spans="1:11" s="23" customFormat="1" ht="15.75">
      <c r="A37" s="17">
        <v>32</v>
      </c>
      <c r="B37" s="90"/>
      <c r="C37" s="21" t="s">
        <v>88</v>
      </c>
      <c r="D37" s="19">
        <v>1982</v>
      </c>
      <c r="E37" s="19">
        <v>17</v>
      </c>
      <c r="F37" s="17" t="s">
        <v>101</v>
      </c>
      <c r="G37" s="21" t="s">
        <v>165</v>
      </c>
      <c r="H37" s="16">
        <v>9</v>
      </c>
      <c r="I37" s="99" t="s">
        <v>200</v>
      </c>
      <c r="J37" s="16">
        <v>9</v>
      </c>
      <c r="K37" s="16">
        <f t="shared" si="0"/>
        <v>18</v>
      </c>
    </row>
    <row r="38" spans="1:11" s="23" customFormat="1" ht="15.75">
      <c r="A38" s="17">
        <v>33</v>
      </c>
      <c r="B38" s="90"/>
      <c r="C38" s="27" t="s">
        <v>29</v>
      </c>
      <c r="D38" s="28">
        <v>1972</v>
      </c>
      <c r="E38" s="19">
        <v>19</v>
      </c>
      <c r="F38" s="67" t="s">
        <v>101</v>
      </c>
      <c r="G38" s="21" t="s">
        <v>214</v>
      </c>
      <c r="H38" s="29">
        <v>13.5</v>
      </c>
      <c r="I38" s="99" t="s">
        <v>159</v>
      </c>
      <c r="J38" s="29">
        <v>4</v>
      </c>
      <c r="K38" s="16">
        <f t="shared" si="0"/>
        <v>17.5</v>
      </c>
    </row>
    <row r="39" spans="1:11" s="23" customFormat="1" ht="15.75">
      <c r="A39" s="17">
        <v>34</v>
      </c>
      <c r="B39" s="90"/>
      <c r="C39" s="18" t="s">
        <v>48</v>
      </c>
      <c r="D39" s="19">
        <v>1968</v>
      </c>
      <c r="E39" s="19">
        <v>29</v>
      </c>
      <c r="F39" s="17" t="s">
        <v>202</v>
      </c>
      <c r="G39" s="21" t="s">
        <v>166</v>
      </c>
      <c r="H39" s="16">
        <v>17</v>
      </c>
      <c r="I39" s="22"/>
      <c r="J39" s="16"/>
      <c r="K39" s="16">
        <f t="shared" si="0"/>
        <v>17</v>
      </c>
    </row>
    <row r="40" spans="1:11" s="23" customFormat="1" ht="15.75">
      <c r="A40" s="17">
        <v>35</v>
      </c>
      <c r="B40" s="90"/>
      <c r="C40" s="18" t="s">
        <v>52</v>
      </c>
      <c r="D40" s="19">
        <v>1978</v>
      </c>
      <c r="E40" s="19">
        <v>19</v>
      </c>
      <c r="F40" s="17" t="s">
        <v>101</v>
      </c>
      <c r="G40" s="21" t="s">
        <v>215</v>
      </c>
      <c r="H40" s="16">
        <v>18</v>
      </c>
      <c r="I40" s="22"/>
      <c r="J40" s="16"/>
      <c r="K40" s="16">
        <f t="shared" si="0"/>
        <v>18</v>
      </c>
    </row>
    <row r="41" spans="1:11" s="23" customFormat="1" ht="15.75" customHeight="1">
      <c r="A41" s="17">
        <v>36</v>
      </c>
      <c r="B41" s="90"/>
      <c r="C41" s="18" t="s">
        <v>30</v>
      </c>
      <c r="D41" s="19">
        <v>1973</v>
      </c>
      <c r="E41" s="19">
        <v>18</v>
      </c>
      <c r="F41" s="17" t="s">
        <v>101</v>
      </c>
      <c r="G41" s="21" t="s">
        <v>216</v>
      </c>
      <c r="H41" s="16">
        <v>14</v>
      </c>
      <c r="I41" s="99" t="s">
        <v>151</v>
      </c>
      <c r="J41" s="16">
        <v>4</v>
      </c>
      <c r="K41" s="16">
        <f t="shared" si="0"/>
        <v>18</v>
      </c>
    </row>
    <row r="42" spans="1:13" s="23" customFormat="1" ht="15.75" customHeight="1">
      <c r="A42" s="17">
        <v>37</v>
      </c>
      <c r="B42" s="90"/>
      <c r="C42" s="18" t="s">
        <v>45</v>
      </c>
      <c r="D42" s="19">
        <v>1977</v>
      </c>
      <c r="E42" s="19">
        <v>18</v>
      </c>
      <c r="F42" s="17" t="s">
        <v>101</v>
      </c>
      <c r="G42" s="21" t="s">
        <v>217</v>
      </c>
      <c r="H42" s="16">
        <v>18</v>
      </c>
      <c r="I42" s="22"/>
      <c r="J42" s="16"/>
      <c r="K42" s="16">
        <f t="shared" si="0"/>
        <v>18</v>
      </c>
      <c r="M42" s="60"/>
    </row>
    <row r="43" spans="1:11" s="23" customFormat="1" ht="15.75" customHeight="1">
      <c r="A43" s="17">
        <v>38</v>
      </c>
      <c r="B43" s="91"/>
      <c r="C43" s="18" t="s">
        <v>31</v>
      </c>
      <c r="D43" s="19">
        <v>1981</v>
      </c>
      <c r="E43" s="19">
        <v>11</v>
      </c>
      <c r="F43" s="17" t="s">
        <v>132</v>
      </c>
      <c r="G43" s="21" t="s">
        <v>218</v>
      </c>
      <c r="H43" s="16">
        <v>10.5</v>
      </c>
      <c r="I43" s="100" t="s">
        <v>184</v>
      </c>
      <c r="J43" s="16">
        <v>7</v>
      </c>
      <c r="K43" s="16">
        <f t="shared" si="0"/>
        <v>17.5</v>
      </c>
    </row>
    <row r="44" spans="1:11" s="23" customFormat="1" ht="15.75">
      <c r="A44" s="17">
        <v>39</v>
      </c>
      <c r="B44" s="83" t="s">
        <v>51</v>
      </c>
      <c r="C44" s="18" t="s">
        <v>38</v>
      </c>
      <c r="D44" s="19">
        <v>1980</v>
      </c>
      <c r="E44" s="19">
        <v>18</v>
      </c>
      <c r="F44" s="17" t="s">
        <v>102</v>
      </c>
      <c r="G44" s="21" t="s">
        <v>160</v>
      </c>
      <c r="H44" s="16">
        <v>15</v>
      </c>
      <c r="I44" s="17" t="s">
        <v>171</v>
      </c>
      <c r="J44" s="20">
        <v>3</v>
      </c>
      <c r="K44" s="16">
        <f t="shared" si="0"/>
        <v>18</v>
      </c>
    </row>
    <row r="45" spans="1:13" s="23" customFormat="1" ht="15.75">
      <c r="A45" s="17">
        <v>40</v>
      </c>
      <c r="B45" s="84"/>
      <c r="C45" s="18" t="s">
        <v>53</v>
      </c>
      <c r="D45" s="19">
        <v>1986</v>
      </c>
      <c r="E45" s="19">
        <v>11</v>
      </c>
      <c r="F45" s="17" t="s">
        <v>103</v>
      </c>
      <c r="G45" s="21" t="s">
        <v>190</v>
      </c>
      <c r="H45" s="16">
        <v>14</v>
      </c>
      <c r="I45" s="99" t="s">
        <v>191</v>
      </c>
      <c r="J45" s="16">
        <v>4</v>
      </c>
      <c r="K45" s="16">
        <f t="shared" si="0"/>
        <v>18</v>
      </c>
      <c r="M45" s="61"/>
    </row>
    <row r="46" spans="1:12" s="23" customFormat="1" ht="15.75">
      <c r="A46" s="17">
        <v>41</v>
      </c>
      <c r="B46" s="84"/>
      <c r="C46" s="18" t="s">
        <v>76</v>
      </c>
      <c r="D46" s="19">
        <v>1978</v>
      </c>
      <c r="E46" s="19">
        <v>18</v>
      </c>
      <c r="F46" s="17" t="s">
        <v>102</v>
      </c>
      <c r="G46" s="21" t="s">
        <v>192</v>
      </c>
      <c r="H46" s="16">
        <v>15</v>
      </c>
      <c r="I46" s="100" t="s">
        <v>133</v>
      </c>
      <c r="J46" s="16">
        <v>4</v>
      </c>
      <c r="K46" s="16">
        <f t="shared" si="0"/>
        <v>19</v>
      </c>
      <c r="L46" s="45"/>
    </row>
    <row r="47" spans="1:11" s="23" customFormat="1" ht="15.75">
      <c r="A47" s="17">
        <v>42</v>
      </c>
      <c r="B47" s="84"/>
      <c r="C47" s="18" t="s">
        <v>33</v>
      </c>
      <c r="D47" s="19">
        <v>1981</v>
      </c>
      <c r="E47" s="19">
        <v>17</v>
      </c>
      <c r="F47" s="17" t="s">
        <v>104</v>
      </c>
      <c r="G47" s="21" t="s">
        <v>187</v>
      </c>
      <c r="H47" s="16">
        <v>15</v>
      </c>
      <c r="I47" s="23" t="s">
        <v>193</v>
      </c>
      <c r="J47" s="16">
        <v>3</v>
      </c>
      <c r="K47" s="16">
        <f t="shared" si="0"/>
        <v>18</v>
      </c>
    </row>
    <row r="48" spans="1:11" s="23" customFormat="1" ht="15.75">
      <c r="A48" s="17">
        <v>43</v>
      </c>
      <c r="B48" s="84"/>
      <c r="C48" s="18" t="s">
        <v>44</v>
      </c>
      <c r="D48" s="19">
        <v>1982</v>
      </c>
      <c r="E48" s="19">
        <v>13</v>
      </c>
      <c r="F48" s="17" t="s">
        <v>105</v>
      </c>
      <c r="G48" s="18" t="s">
        <v>211</v>
      </c>
      <c r="H48" s="16">
        <v>12</v>
      </c>
      <c r="I48" s="99" t="s">
        <v>185</v>
      </c>
      <c r="J48" s="16">
        <v>2</v>
      </c>
      <c r="K48" s="16">
        <f t="shared" si="0"/>
        <v>14</v>
      </c>
    </row>
    <row r="49" spans="1:11" s="23" customFormat="1" ht="15.75">
      <c r="A49" s="17">
        <v>44</v>
      </c>
      <c r="B49" s="84"/>
      <c r="C49" s="21" t="s">
        <v>77</v>
      </c>
      <c r="D49" s="26">
        <v>1983</v>
      </c>
      <c r="E49" s="19">
        <v>13</v>
      </c>
      <c r="F49" s="17" t="s">
        <v>105</v>
      </c>
      <c r="G49" s="21" t="s">
        <v>186</v>
      </c>
      <c r="H49" s="20">
        <v>16</v>
      </c>
      <c r="I49" s="17" t="s">
        <v>173</v>
      </c>
      <c r="J49" s="20">
        <v>1</v>
      </c>
      <c r="K49" s="16">
        <f t="shared" si="0"/>
        <v>17</v>
      </c>
    </row>
    <row r="50" spans="1:11" s="23" customFormat="1" ht="15.75">
      <c r="A50" s="17">
        <v>45</v>
      </c>
      <c r="B50" s="84"/>
      <c r="C50" s="18" t="s">
        <v>46</v>
      </c>
      <c r="D50" s="19">
        <v>1980</v>
      </c>
      <c r="E50" s="19">
        <v>16</v>
      </c>
      <c r="F50" s="17" t="s">
        <v>106</v>
      </c>
      <c r="G50" s="21" t="s">
        <v>146</v>
      </c>
      <c r="H50" s="16"/>
      <c r="I50" s="22"/>
      <c r="J50" s="16"/>
      <c r="K50" s="16">
        <f t="shared" si="0"/>
        <v>0</v>
      </c>
    </row>
    <row r="51" spans="1:11" s="23" customFormat="1" ht="15.75">
      <c r="A51" s="17">
        <v>46</v>
      </c>
      <c r="B51" s="84"/>
      <c r="C51" s="18" t="s">
        <v>43</v>
      </c>
      <c r="D51" s="19">
        <v>1965</v>
      </c>
      <c r="E51" s="19">
        <v>31</v>
      </c>
      <c r="F51" s="17" t="s">
        <v>107</v>
      </c>
      <c r="G51" s="21" t="s">
        <v>147</v>
      </c>
      <c r="H51" s="16">
        <v>5</v>
      </c>
      <c r="I51" s="22" t="s">
        <v>201</v>
      </c>
      <c r="J51" s="16">
        <v>3</v>
      </c>
      <c r="K51" s="16">
        <f t="shared" si="0"/>
        <v>8</v>
      </c>
    </row>
    <row r="52" spans="1:11" s="23" customFormat="1" ht="15.75">
      <c r="A52" s="17">
        <v>47</v>
      </c>
      <c r="B52" s="84"/>
      <c r="C52" s="18" t="s">
        <v>34</v>
      </c>
      <c r="D52" s="19">
        <v>1981</v>
      </c>
      <c r="E52" s="19">
        <v>15</v>
      </c>
      <c r="F52" s="17" t="s">
        <v>108</v>
      </c>
      <c r="G52" s="21" t="s">
        <v>167</v>
      </c>
      <c r="H52" s="16">
        <v>19</v>
      </c>
      <c r="I52" s="22"/>
      <c r="J52" s="16"/>
      <c r="K52" s="16">
        <f t="shared" si="0"/>
        <v>19</v>
      </c>
    </row>
    <row r="53" spans="1:11" s="23" customFormat="1" ht="15.75">
      <c r="A53" s="17">
        <v>48</v>
      </c>
      <c r="B53" s="84"/>
      <c r="C53" s="18" t="s">
        <v>39</v>
      </c>
      <c r="D53" s="19">
        <v>1976</v>
      </c>
      <c r="E53" s="19">
        <v>18</v>
      </c>
      <c r="F53" s="17" t="s">
        <v>55</v>
      </c>
      <c r="G53" s="21" t="s">
        <v>144</v>
      </c>
      <c r="H53" s="16">
        <v>12</v>
      </c>
      <c r="I53" s="22" t="s">
        <v>148</v>
      </c>
      <c r="J53" s="16"/>
      <c r="K53" s="16">
        <f t="shared" si="0"/>
        <v>12</v>
      </c>
    </row>
    <row r="54" spans="1:11" s="23" customFormat="1" ht="15.75">
      <c r="A54" s="17">
        <v>49</v>
      </c>
      <c r="B54" s="84"/>
      <c r="C54" s="18" t="s">
        <v>40</v>
      </c>
      <c r="D54" s="19">
        <v>1974</v>
      </c>
      <c r="E54" s="19">
        <v>15</v>
      </c>
      <c r="F54" s="17" t="s">
        <v>55</v>
      </c>
      <c r="G54" s="21" t="s">
        <v>149</v>
      </c>
      <c r="H54" s="16">
        <v>14</v>
      </c>
      <c r="I54" s="22" t="s">
        <v>148</v>
      </c>
      <c r="J54" s="16"/>
      <c r="K54" s="16">
        <f t="shared" si="0"/>
        <v>14</v>
      </c>
    </row>
    <row r="55" spans="1:11" s="23" customFormat="1" ht="15.75">
      <c r="A55" s="17">
        <v>50</v>
      </c>
      <c r="B55" s="85"/>
      <c r="C55" s="18" t="s">
        <v>54</v>
      </c>
      <c r="D55" s="19">
        <v>1989</v>
      </c>
      <c r="E55" s="19">
        <v>5</v>
      </c>
      <c r="F55" s="17" t="s">
        <v>55</v>
      </c>
      <c r="G55" s="21" t="s">
        <v>145</v>
      </c>
      <c r="H55" s="16">
        <v>12</v>
      </c>
      <c r="I55" s="22" t="s">
        <v>148</v>
      </c>
      <c r="J55" s="16"/>
      <c r="K55" s="16">
        <f t="shared" si="0"/>
        <v>12</v>
      </c>
    </row>
    <row r="56" spans="1:11" s="23" customFormat="1" ht="15.75">
      <c r="A56" s="50"/>
      <c r="B56" s="51"/>
      <c r="C56" s="52"/>
      <c r="D56" s="53"/>
      <c r="E56" s="53"/>
      <c r="F56" s="54"/>
      <c r="G56" s="55"/>
      <c r="H56" s="56">
        <f>SUM(H18:H55)</f>
        <v>518.5</v>
      </c>
      <c r="I56" s="56"/>
      <c r="J56" s="56">
        <f>SUM(J18:J55)</f>
        <v>115</v>
      </c>
      <c r="K56" s="56">
        <f>SUM(K18:K55)</f>
        <v>633.5</v>
      </c>
    </row>
    <row r="57" spans="1:11" s="2" customFormat="1" ht="18.75">
      <c r="A57" s="6"/>
      <c r="B57" s="12"/>
      <c r="C57" s="3" t="s">
        <v>2</v>
      </c>
      <c r="E57" s="2" t="s">
        <v>2</v>
      </c>
      <c r="F57" s="30" t="s">
        <v>2</v>
      </c>
      <c r="G57" s="88" t="s">
        <v>109</v>
      </c>
      <c r="H57" s="88"/>
      <c r="I57" s="88"/>
      <c r="J57" s="88"/>
      <c r="K57" s="88"/>
    </row>
    <row r="58" spans="1:11" s="2" customFormat="1" ht="18.75">
      <c r="A58" s="6"/>
      <c r="B58" s="12"/>
      <c r="C58" s="31" t="s">
        <v>84</v>
      </c>
      <c r="D58" s="77"/>
      <c r="E58" s="77"/>
      <c r="F58" s="77"/>
      <c r="G58" s="78" t="s">
        <v>65</v>
      </c>
      <c r="H58" s="78"/>
      <c r="I58" s="78"/>
      <c r="J58" s="78"/>
      <c r="K58" s="78"/>
    </row>
    <row r="59" spans="1:11" s="2" customFormat="1" ht="18.75">
      <c r="A59" s="6"/>
      <c r="B59" s="12"/>
      <c r="C59" s="3"/>
      <c r="D59" s="5"/>
      <c r="E59" s="5"/>
      <c r="F59" s="5"/>
      <c r="G59" s="78"/>
      <c r="H59" s="78"/>
      <c r="I59" s="78"/>
      <c r="J59" s="78"/>
      <c r="K59" s="78"/>
    </row>
    <row r="60" spans="1:11" s="2" customFormat="1" ht="18.75">
      <c r="A60" s="6"/>
      <c r="B60" s="12"/>
      <c r="C60" s="3"/>
      <c r="D60" s="5"/>
      <c r="E60" s="5"/>
      <c r="F60" s="5"/>
      <c r="G60" s="33"/>
      <c r="H60" s="32"/>
      <c r="I60" s="34"/>
      <c r="J60" s="32"/>
      <c r="K60" s="32"/>
    </row>
    <row r="61" spans="1:11" s="2" customFormat="1" ht="18.75">
      <c r="A61" s="6"/>
      <c r="B61" s="12"/>
      <c r="C61" s="3"/>
      <c r="D61" s="77"/>
      <c r="E61" s="77"/>
      <c r="F61" s="77"/>
      <c r="G61" s="33"/>
      <c r="H61" s="32"/>
      <c r="I61" s="34"/>
      <c r="J61" s="32"/>
      <c r="K61" s="32"/>
    </row>
    <row r="62" spans="1:11" s="2" customFormat="1" ht="15.75">
      <c r="A62" s="7"/>
      <c r="B62" s="13"/>
      <c r="C62" s="3"/>
      <c r="D62" s="77"/>
      <c r="E62" s="77"/>
      <c r="F62" s="77"/>
      <c r="G62" s="31"/>
      <c r="H62" s="35"/>
      <c r="I62" s="35"/>
      <c r="J62" s="35"/>
      <c r="K62" s="35"/>
    </row>
    <row r="63" spans="1:11" s="2" customFormat="1" ht="18.75">
      <c r="A63" s="8"/>
      <c r="B63" s="14"/>
      <c r="C63" s="4"/>
      <c r="D63" s="86"/>
      <c r="E63" s="86"/>
      <c r="F63" s="86"/>
      <c r="G63" s="87"/>
      <c r="H63" s="87"/>
      <c r="I63" s="87"/>
      <c r="J63" s="87"/>
      <c r="K63" s="87"/>
    </row>
    <row r="64" spans="1:11" s="2" customFormat="1" ht="18.75">
      <c r="A64" s="8"/>
      <c r="B64" s="14"/>
      <c r="C64" s="4"/>
      <c r="D64" s="25"/>
      <c r="E64" s="25"/>
      <c r="F64" s="25"/>
      <c r="G64" s="36"/>
      <c r="H64" s="36"/>
      <c r="I64" s="36"/>
      <c r="J64" s="36"/>
      <c r="K64" s="36"/>
    </row>
    <row r="65" spans="1:11" s="2" customFormat="1" ht="18.75">
      <c r="A65" s="8"/>
      <c r="B65" s="14"/>
      <c r="C65" s="4"/>
      <c r="D65" s="25"/>
      <c r="E65" s="25"/>
      <c r="F65" s="25"/>
      <c r="G65" s="36"/>
      <c r="H65" s="36"/>
      <c r="I65" s="36"/>
      <c r="J65" s="36"/>
      <c r="K65" s="36"/>
    </row>
    <row r="66" spans="1:11" s="2" customFormat="1" ht="18.75">
      <c r="A66" s="8"/>
      <c r="B66" s="14"/>
      <c r="C66" s="4"/>
      <c r="D66" s="25"/>
      <c r="E66" s="25"/>
      <c r="F66" s="25"/>
      <c r="G66" s="36"/>
      <c r="H66" s="36"/>
      <c r="I66" s="36"/>
      <c r="J66" s="36"/>
      <c r="K66" s="36"/>
    </row>
    <row r="67" spans="1:11" s="2" customFormat="1" ht="18.75">
      <c r="A67" s="8"/>
      <c r="B67" s="14"/>
      <c r="C67" s="4"/>
      <c r="D67" s="25"/>
      <c r="E67" s="25"/>
      <c r="F67" s="25"/>
      <c r="G67" s="36"/>
      <c r="H67" s="36"/>
      <c r="I67" s="36"/>
      <c r="J67" s="36"/>
      <c r="K67" s="36"/>
    </row>
    <row r="68" spans="1:11" s="2" customFormat="1" ht="18.75">
      <c r="A68" s="8"/>
      <c r="B68" s="14"/>
      <c r="C68" s="4"/>
      <c r="D68" s="25"/>
      <c r="E68" s="25"/>
      <c r="F68" s="25"/>
      <c r="G68" s="36"/>
      <c r="H68" s="36"/>
      <c r="I68" s="36"/>
      <c r="J68" s="36"/>
      <c r="K68" s="36"/>
    </row>
    <row r="69" spans="1:11" s="2" customFormat="1" ht="18.75">
      <c r="A69" s="8"/>
      <c r="B69" s="14"/>
      <c r="C69" s="4"/>
      <c r="D69" s="25"/>
      <c r="E69" s="25"/>
      <c r="F69" s="25"/>
      <c r="G69" s="36"/>
      <c r="H69" s="36"/>
      <c r="I69" s="36"/>
      <c r="J69" s="36"/>
      <c r="K69" s="36"/>
    </row>
    <row r="70" spans="1:11" ht="15.75">
      <c r="A70" s="79" t="s">
        <v>56</v>
      </c>
      <c r="B70" s="79"/>
      <c r="C70" s="79"/>
      <c r="D70" s="79"/>
      <c r="E70" s="2"/>
      <c r="F70" s="37"/>
      <c r="G70" s="3"/>
      <c r="H70" s="38"/>
      <c r="I70" s="38"/>
      <c r="J70" s="2"/>
      <c r="K70" s="2"/>
    </row>
    <row r="71" spans="1:11" ht="25.5">
      <c r="A71" s="80" t="s">
        <v>85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</row>
    <row r="72" spans="1:11" s="2" customFormat="1" ht="15.75">
      <c r="A72" s="81" t="s">
        <v>90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1:11" s="2" customFormat="1" ht="15.75">
      <c r="A73" s="81" t="s">
        <v>91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1:11" s="11" customFormat="1" ht="96">
      <c r="A74" s="39" t="s">
        <v>72</v>
      </c>
      <c r="B74" s="39" t="s">
        <v>9</v>
      </c>
      <c r="C74" s="39" t="s">
        <v>42</v>
      </c>
      <c r="D74" s="40" t="s">
        <v>11</v>
      </c>
      <c r="E74" s="40" t="s">
        <v>10</v>
      </c>
      <c r="F74" s="40" t="s">
        <v>13</v>
      </c>
      <c r="G74" s="39" t="s">
        <v>12</v>
      </c>
      <c r="H74" s="40" t="s">
        <v>82</v>
      </c>
      <c r="I74" s="40" t="s">
        <v>14</v>
      </c>
      <c r="J74" s="40" t="s">
        <v>81</v>
      </c>
      <c r="K74" s="40" t="s">
        <v>83</v>
      </c>
    </row>
    <row r="75" spans="1:11" s="23" customFormat="1" ht="15.75">
      <c r="A75" s="17">
        <v>1</v>
      </c>
      <c r="B75" s="92" t="s">
        <v>61</v>
      </c>
      <c r="C75" s="18"/>
      <c r="D75" s="19"/>
      <c r="E75" s="19"/>
      <c r="F75" s="20"/>
      <c r="G75" s="21"/>
      <c r="H75" s="16"/>
      <c r="I75" s="17"/>
      <c r="J75" s="16"/>
      <c r="K75" s="16"/>
    </row>
    <row r="76" spans="1:11" s="23" customFormat="1" ht="15.75">
      <c r="A76" s="17">
        <v>2</v>
      </c>
      <c r="B76" s="93"/>
      <c r="C76" s="18"/>
      <c r="D76" s="19"/>
      <c r="E76" s="19"/>
      <c r="F76" s="20"/>
      <c r="G76" s="21"/>
      <c r="H76" s="16"/>
      <c r="I76" s="22"/>
      <c r="J76" s="16"/>
      <c r="K76" s="16"/>
    </row>
    <row r="77" spans="1:11" s="23" customFormat="1" ht="15.75">
      <c r="A77" s="17">
        <v>3</v>
      </c>
      <c r="B77" s="94"/>
      <c r="C77" s="18"/>
      <c r="D77" s="19"/>
      <c r="E77" s="19"/>
      <c r="F77" s="20"/>
      <c r="G77" s="21"/>
      <c r="H77" s="16"/>
      <c r="I77" s="22"/>
      <c r="J77" s="16"/>
      <c r="K77" s="16"/>
    </row>
    <row r="78" spans="1:11" s="23" customFormat="1" ht="17.25" customHeight="1">
      <c r="A78" s="17">
        <v>4</v>
      </c>
      <c r="B78" s="74" t="s">
        <v>21</v>
      </c>
      <c r="C78" s="24"/>
      <c r="D78" s="19"/>
      <c r="E78" s="19"/>
      <c r="F78" s="20"/>
      <c r="G78" s="21"/>
      <c r="H78" s="16"/>
      <c r="I78" s="17"/>
      <c r="J78" s="16"/>
      <c r="K78" s="16"/>
    </row>
    <row r="79" spans="1:11" s="23" customFormat="1" ht="15.75">
      <c r="A79" s="17">
        <v>5</v>
      </c>
      <c r="B79" s="74"/>
      <c r="C79" s="24"/>
      <c r="D79" s="19"/>
      <c r="E79" s="19"/>
      <c r="F79" s="20"/>
      <c r="G79" s="21"/>
      <c r="H79" s="16"/>
      <c r="I79" s="22"/>
      <c r="J79" s="16"/>
      <c r="K79" s="16"/>
    </row>
    <row r="80" spans="1:11" s="23" customFormat="1" ht="34.5" customHeight="1">
      <c r="A80" s="17">
        <v>6</v>
      </c>
      <c r="B80" s="74"/>
      <c r="C80" s="44"/>
      <c r="D80" s="19"/>
      <c r="E80" s="19"/>
      <c r="F80" s="20"/>
      <c r="G80" s="21"/>
      <c r="H80" s="16"/>
      <c r="I80" s="17"/>
      <c r="J80" s="16"/>
      <c r="K80" s="16"/>
    </row>
    <row r="81" spans="1:11" s="23" customFormat="1" ht="15.75">
      <c r="A81" s="17">
        <v>24</v>
      </c>
      <c r="B81" s="74"/>
      <c r="C81" s="44"/>
      <c r="D81" s="19"/>
      <c r="E81" s="19"/>
      <c r="F81" s="20"/>
      <c r="G81" s="21"/>
      <c r="H81" s="16"/>
      <c r="I81" s="17"/>
      <c r="J81" s="16"/>
      <c r="K81" s="16"/>
    </row>
    <row r="82" spans="1:11" s="23" customFormat="1" ht="36" customHeight="1">
      <c r="A82" s="17">
        <v>25</v>
      </c>
      <c r="B82" s="74"/>
      <c r="C82" s="44"/>
      <c r="D82" s="19"/>
      <c r="E82" s="19"/>
      <c r="F82" s="20"/>
      <c r="G82" s="21"/>
      <c r="H82" s="16"/>
      <c r="I82" s="17"/>
      <c r="J82" s="16"/>
      <c r="K82" s="16"/>
    </row>
    <row r="83" spans="1:11" s="23" customFormat="1" ht="33.75" customHeight="1">
      <c r="A83" s="17">
        <v>26</v>
      </c>
      <c r="B83" s="74"/>
      <c r="C83" s="24"/>
      <c r="D83" s="19"/>
      <c r="E83" s="19"/>
      <c r="F83" s="20"/>
      <c r="G83" s="21"/>
      <c r="H83" s="16"/>
      <c r="I83" s="17"/>
      <c r="J83" s="16"/>
      <c r="K83" s="16"/>
    </row>
    <row r="85" spans="7:11" ht="18.75">
      <c r="G85" s="88" t="s">
        <v>109</v>
      </c>
      <c r="H85" s="88"/>
      <c r="I85" s="88"/>
      <c r="J85" s="88"/>
      <c r="K85" s="88"/>
    </row>
    <row r="86" spans="7:11" ht="18.75">
      <c r="G86" s="78" t="s">
        <v>65</v>
      </c>
      <c r="H86" s="78"/>
      <c r="I86" s="78"/>
      <c r="J86" s="78"/>
      <c r="K86" s="78"/>
    </row>
    <row r="87" spans="7:11" ht="18.75">
      <c r="G87" s="78"/>
      <c r="H87" s="78"/>
      <c r="I87" s="78"/>
      <c r="J87" s="78"/>
      <c r="K87" s="78"/>
    </row>
    <row r="88" spans="7:11" ht="18.75">
      <c r="G88" s="33"/>
      <c r="H88" s="32"/>
      <c r="I88" s="34"/>
      <c r="J88" s="32"/>
      <c r="K88" s="32"/>
    </row>
    <row r="89" spans="7:11" ht="18.75">
      <c r="G89" s="33"/>
      <c r="H89" s="32"/>
      <c r="I89" s="34"/>
      <c r="J89" s="32"/>
      <c r="K89" s="32"/>
    </row>
    <row r="90" spans="7:11" ht="12" customHeight="1">
      <c r="G90" s="31"/>
      <c r="H90" s="35"/>
      <c r="I90" s="35"/>
      <c r="J90" s="35"/>
      <c r="K90" s="35"/>
    </row>
    <row r="91" spans="7:11" ht="18.75">
      <c r="G91" s="87"/>
      <c r="H91" s="87"/>
      <c r="I91" s="87"/>
      <c r="J91" s="87"/>
      <c r="K91" s="87"/>
    </row>
    <row r="92" spans="7:11" ht="18.75">
      <c r="G92" s="36"/>
      <c r="H92" s="36"/>
      <c r="I92" s="36"/>
      <c r="J92" s="36"/>
      <c r="K92" s="36"/>
    </row>
    <row r="98" ht="14.25">
      <c r="F98" s="10">
        <v>3</v>
      </c>
    </row>
  </sheetData>
  <sheetProtection/>
  <mergeCells count="27">
    <mergeCell ref="G86:K86"/>
    <mergeCell ref="G91:K91"/>
    <mergeCell ref="A70:D70"/>
    <mergeCell ref="A71:K71"/>
    <mergeCell ref="A72:K72"/>
    <mergeCell ref="A73:K73"/>
    <mergeCell ref="B75:B77"/>
    <mergeCell ref="G87:K87"/>
    <mergeCell ref="B78:B83"/>
    <mergeCell ref="B44:B55"/>
    <mergeCell ref="G57:K57"/>
    <mergeCell ref="D58:F58"/>
    <mergeCell ref="G59:K59"/>
    <mergeCell ref="D62:F62"/>
    <mergeCell ref="D63:F63"/>
    <mergeCell ref="G63:K63"/>
    <mergeCell ref="G85:K85"/>
    <mergeCell ref="D61:F61"/>
    <mergeCell ref="G58:K58"/>
    <mergeCell ref="A1:D1"/>
    <mergeCell ref="A2:K2"/>
    <mergeCell ref="A3:K3"/>
    <mergeCell ref="A4:K4"/>
    <mergeCell ref="B18:B24"/>
    <mergeCell ref="B6:B17"/>
    <mergeCell ref="B25:B35"/>
    <mergeCell ref="B36:B4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9">
      <selection activeCell="Z32" sqref="Z32"/>
    </sheetView>
  </sheetViews>
  <sheetFormatPr defaultColWidth="9.00390625" defaultRowHeight="12.75"/>
  <cols>
    <col min="1" max="1" width="3.8515625" style="46" bestFit="1" customWidth="1"/>
    <col min="2" max="3" width="2.57421875" style="46" bestFit="1" customWidth="1"/>
    <col min="4" max="4" width="6.421875" style="46" customWidth="1"/>
    <col min="5" max="16" width="6.421875" style="47" customWidth="1"/>
    <col min="17" max="17" width="6.421875" style="59" customWidth="1"/>
    <col min="18" max="23" width="6.421875" style="47" customWidth="1"/>
    <col min="24" max="24" width="3.8515625" style="47" bestFit="1" customWidth="1"/>
    <col min="25" max="16384" width="9.00390625" style="47" customWidth="1"/>
  </cols>
  <sheetData>
    <row r="1" spans="5:21" ht="18.75">
      <c r="E1" s="46">
        <v>1</v>
      </c>
      <c r="F1" s="46">
        <v>2</v>
      </c>
      <c r="G1" s="46">
        <v>3</v>
      </c>
      <c r="H1" s="46">
        <v>4</v>
      </c>
      <c r="I1" s="46">
        <v>5</v>
      </c>
      <c r="J1" s="46">
        <v>6</v>
      </c>
      <c r="K1" s="46">
        <v>7</v>
      </c>
      <c r="L1" s="46">
        <v>8</v>
      </c>
      <c r="M1" s="46">
        <v>9</v>
      </c>
      <c r="N1" s="46">
        <v>10</v>
      </c>
      <c r="O1" s="46">
        <v>11</v>
      </c>
      <c r="P1" s="46">
        <v>12</v>
      </c>
      <c r="Q1" s="72">
        <v>13</v>
      </c>
      <c r="R1" s="46">
        <v>14</v>
      </c>
      <c r="S1" s="46">
        <v>15</v>
      </c>
      <c r="T1" s="46"/>
      <c r="U1" s="46">
        <v>16</v>
      </c>
    </row>
    <row r="2" spans="1:22" ht="33.75" customHeight="1">
      <c r="A2" s="63" t="s">
        <v>72</v>
      </c>
      <c r="B2" s="75" t="s">
        <v>155</v>
      </c>
      <c r="C2" s="76"/>
      <c r="D2" s="62" t="s">
        <v>110</v>
      </c>
      <c r="E2" s="62" t="s">
        <v>61</v>
      </c>
      <c r="F2" s="62" t="s">
        <v>32</v>
      </c>
      <c r="G2" s="62" t="s">
        <v>127</v>
      </c>
      <c r="H2" s="62" t="s">
        <v>118</v>
      </c>
      <c r="I2" s="62" t="s">
        <v>119</v>
      </c>
      <c r="J2" s="62" t="s">
        <v>120</v>
      </c>
      <c r="K2" s="62" t="s">
        <v>121</v>
      </c>
      <c r="L2" s="62" t="s">
        <v>110</v>
      </c>
      <c r="M2" s="62" t="s">
        <v>122</v>
      </c>
      <c r="N2" s="62" t="s">
        <v>123</v>
      </c>
      <c r="O2" s="62" t="s">
        <v>124</v>
      </c>
      <c r="P2" s="62" t="s">
        <v>125</v>
      </c>
      <c r="Q2" s="73" t="s">
        <v>126</v>
      </c>
      <c r="R2" s="62" t="s">
        <v>152</v>
      </c>
      <c r="S2" s="62" t="s">
        <v>153</v>
      </c>
      <c r="T2" s="62" t="s">
        <v>154</v>
      </c>
      <c r="U2" s="62" t="s">
        <v>175</v>
      </c>
      <c r="V2" s="64"/>
    </row>
    <row r="3" spans="1:21" ht="18.75">
      <c r="A3" s="48">
        <v>1</v>
      </c>
      <c r="B3" s="96">
        <v>6</v>
      </c>
      <c r="C3" s="49">
        <v>1</v>
      </c>
      <c r="D3" s="48">
        <v>4</v>
      </c>
      <c r="E3" s="48">
        <v>4</v>
      </c>
      <c r="F3" s="48">
        <v>4</v>
      </c>
      <c r="G3" s="48">
        <v>4.5</v>
      </c>
      <c r="H3" s="48">
        <v>1</v>
      </c>
      <c r="I3" s="48">
        <v>1</v>
      </c>
      <c r="J3" s="48">
        <v>1</v>
      </c>
      <c r="K3" s="48"/>
      <c r="L3" s="48">
        <v>2</v>
      </c>
      <c r="M3" s="48">
        <v>1</v>
      </c>
      <c r="N3" s="48">
        <v>2</v>
      </c>
      <c r="O3" s="48">
        <v>1</v>
      </c>
      <c r="P3" s="48">
        <v>1</v>
      </c>
      <c r="Q3" s="57">
        <v>2</v>
      </c>
      <c r="R3" s="48">
        <v>1</v>
      </c>
      <c r="S3" s="48"/>
      <c r="T3" s="48">
        <v>1</v>
      </c>
      <c r="U3" s="48">
        <v>1</v>
      </c>
    </row>
    <row r="4" spans="1:21" ht="18.75">
      <c r="A4" s="48">
        <v>2</v>
      </c>
      <c r="B4" s="96"/>
      <c r="C4" s="49">
        <v>2</v>
      </c>
      <c r="D4" s="48">
        <v>4</v>
      </c>
      <c r="E4" s="48">
        <v>4</v>
      </c>
      <c r="F4" s="48">
        <v>4</v>
      </c>
      <c r="G4" s="48">
        <v>3</v>
      </c>
      <c r="H4" s="48">
        <v>1</v>
      </c>
      <c r="I4" s="48">
        <v>1</v>
      </c>
      <c r="J4" s="48">
        <v>1</v>
      </c>
      <c r="K4" s="48"/>
      <c r="L4" s="48">
        <v>2</v>
      </c>
      <c r="M4" s="48">
        <v>1</v>
      </c>
      <c r="N4" s="48">
        <v>2</v>
      </c>
      <c r="O4" s="48">
        <v>1</v>
      </c>
      <c r="P4" s="48">
        <v>1</v>
      </c>
      <c r="Q4" s="57">
        <v>2</v>
      </c>
      <c r="R4" s="48">
        <v>1</v>
      </c>
      <c r="S4" s="48"/>
      <c r="T4" s="48">
        <v>1</v>
      </c>
      <c r="U4" s="48">
        <v>1</v>
      </c>
    </row>
    <row r="5" spans="1:21" ht="18.75">
      <c r="A5" s="48">
        <v>3</v>
      </c>
      <c r="B5" s="96"/>
      <c r="C5" s="49">
        <v>3</v>
      </c>
      <c r="D5" s="48">
        <v>4</v>
      </c>
      <c r="E5" s="48">
        <v>4</v>
      </c>
      <c r="F5" s="48">
        <v>4</v>
      </c>
      <c r="G5" s="48">
        <v>3</v>
      </c>
      <c r="H5" s="48">
        <v>1</v>
      </c>
      <c r="I5" s="48">
        <v>1</v>
      </c>
      <c r="J5" s="48">
        <v>1</v>
      </c>
      <c r="K5" s="48"/>
      <c r="L5" s="48">
        <v>2</v>
      </c>
      <c r="M5" s="48">
        <v>1</v>
      </c>
      <c r="N5" s="48">
        <v>2</v>
      </c>
      <c r="O5" s="48">
        <v>1</v>
      </c>
      <c r="P5" s="48">
        <v>1</v>
      </c>
      <c r="Q5" s="57">
        <v>2</v>
      </c>
      <c r="R5" s="48">
        <v>1</v>
      </c>
      <c r="S5" s="48"/>
      <c r="T5" s="48">
        <v>1</v>
      </c>
      <c r="U5" s="48">
        <v>1</v>
      </c>
    </row>
    <row r="6" spans="1:21" ht="18.75">
      <c r="A6" s="48">
        <v>4</v>
      </c>
      <c r="B6" s="96"/>
      <c r="C6" s="49">
        <v>4</v>
      </c>
      <c r="D6" s="48">
        <v>4</v>
      </c>
      <c r="E6" s="48">
        <v>4</v>
      </c>
      <c r="F6" s="48">
        <v>4</v>
      </c>
      <c r="G6" s="48">
        <v>3</v>
      </c>
      <c r="H6" s="48">
        <v>1</v>
      </c>
      <c r="I6" s="48">
        <v>1</v>
      </c>
      <c r="J6" s="48">
        <v>1</v>
      </c>
      <c r="K6" s="48"/>
      <c r="L6" s="48">
        <v>2</v>
      </c>
      <c r="M6" s="48">
        <v>1</v>
      </c>
      <c r="N6" s="48">
        <v>2</v>
      </c>
      <c r="O6" s="48">
        <v>1</v>
      </c>
      <c r="P6" s="48">
        <v>1</v>
      </c>
      <c r="Q6" s="57">
        <v>2</v>
      </c>
      <c r="R6" s="48">
        <v>1</v>
      </c>
      <c r="S6" s="48"/>
      <c r="T6" s="48">
        <v>1</v>
      </c>
      <c r="U6" s="48">
        <v>1</v>
      </c>
    </row>
    <row r="7" spans="1:21" ht="18.75">
      <c r="A7" s="48">
        <v>5</v>
      </c>
      <c r="B7" s="96"/>
      <c r="C7" s="49">
        <v>5</v>
      </c>
      <c r="D7" s="48">
        <v>4</v>
      </c>
      <c r="E7" s="48">
        <v>4</v>
      </c>
      <c r="F7" s="48">
        <v>4</v>
      </c>
      <c r="G7" s="48">
        <v>3</v>
      </c>
      <c r="H7" s="48">
        <v>1</v>
      </c>
      <c r="I7" s="48">
        <v>1</v>
      </c>
      <c r="J7" s="48">
        <v>1</v>
      </c>
      <c r="K7" s="48"/>
      <c r="L7" s="48">
        <v>2</v>
      </c>
      <c r="M7" s="48">
        <v>1</v>
      </c>
      <c r="N7" s="48">
        <v>2</v>
      </c>
      <c r="O7" s="48">
        <v>1</v>
      </c>
      <c r="P7" s="48">
        <v>1</v>
      </c>
      <c r="Q7" s="57">
        <v>2</v>
      </c>
      <c r="R7" s="48">
        <v>1</v>
      </c>
      <c r="S7" s="48"/>
      <c r="T7" s="48">
        <v>1</v>
      </c>
      <c r="U7" s="48">
        <v>1</v>
      </c>
    </row>
    <row r="8" spans="1:22" ht="18.75">
      <c r="A8" s="48"/>
      <c r="B8" s="49"/>
      <c r="C8" s="49"/>
      <c r="D8" s="48">
        <v>2</v>
      </c>
      <c r="E8" s="48">
        <v>4</v>
      </c>
      <c r="F8" s="48">
        <v>4</v>
      </c>
      <c r="G8" s="48">
        <v>3</v>
      </c>
      <c r="H8" s="48">
        <v>1</v>
      </c>
      <c r="I8" s="48">
        <v>1</v>
      </c>
      <c r="J8" s="48">
        <v>1</v>
      </c>
      <c r="K8" s="48"/>
      <c r="L8" s="48">
        <v>2</v>
      </c>
      <c r="M8" s="48">
        <v>1</v>
      </c>
      <c r="N8" s="48">
        <v>2</v>
      </c>
      <c r="O8" s="48">
        <v>1</v>
      </c>
      <c r="P8" s="48">
        <v>1</v>
      </c>
      <c r="Q8" s="57">
        <v>2</v>
      </c>
      <c r="R8" s="48">
        <v>1</v>
      </c>
      <c r="S8" s="48"/>
      <c r="T8" s="48">
        <v>1</v>
      </c>
      <c r="U8" s="48"/>
      <c r="V8" s="47">
        <f>SUM(D8:T8)</f>
        <v>27</v>
      </c>
    </row>
    <row r="9" spans="1:21" s="59" customFormat="1" ht="18.75">
      <c r="A9" s="57">
        <v>6</v>
      </c>
      <c r="B9" s="97">
        <v>7</v>
      </c>
      <c r="C9" s="58">
        <v>1</v>
      </c>
      <c r="D9" s="57">
        <v>4</v>
      </c>
      <c r="E9" s="57">
        <v>4</v>
      </c>
      <c r="F9" s="57">
        <v>4</v>
      </c>
      <c r="G9" s="57">
        <v>4.5</v>
      </c>
      <c r="H9" s="57">
        <v>2</v>
      </c>
      <c r="I9" s="57">
        <v>2</v>
      </c>
      <c r="J9" s="57">
        <v>1</v>
      </c>
      <c r="K9" s="57"/>
      <c r="L9" s="57" t="s">
        <v>135</v>
      </c>
      <c r="M9" s="57">
        <v>1</v>
      </c>
      <c r="N9" s="57">
        <v>2</v>
      </c>
      <c r="O9" s="57">
        <v>1</v>
      </c>
      <c r="P9" s="57">
        <v>1</v>
      </c>
      <c r="Q9" s="57">
        <v>2</v>
      </c>
      <c r="R9" s="57">
        <v>1</v>
      </c>
      <c r="S9" s="57"/>
      <c r="T9" s="57">
        <v>1</v>
      </c>
      <c r="U9" s="57">
        <v>1</v>
      </c>
    </row>
    <row r="10" spans="1:21" s="59" customFormat="1" ht="18.75">
      <c r="A10" s="57">
        <v>7</v>
      </c>
      <c r="B10" s="97"/>
      <c r="C10" s="58">
        <v>2</v>
      </c>
      <c r="D10" s="57">
        <v>4</v>
      </c>
      <c r="E10" s="57">
        <v>4</v>
      </c>
      <c r="F10" s="57">
        <v>4</v>
      </c>
      <c r="G10" s="57">
        <v>3</v>
      </c>
      <c r="H10" s="57">
        <v>2</v>
      </c>
      <c r="I10" s="57">
        <v>2</v>
      </c>
      <c r="J10" s="57">
        <v>1</v>
      </c>
      <c r="K10" s="57"/>
      <c r="L10" s="57" t="s">
        <v>135</v>
      </c>
      <c r="M10" s="57">
        <v>1</v>
      </c>
      <c r="N10" s="57">
        <v>2</v>
      </c>
      <c r="O10" s="57">
        <v>1</v>
      </c>
      <c r="P10" s="57">
        <v>1</v>
      </c>
      <c r="Q10" s="57">
        <v>2</v>
      </c>
      <c r="R10" s="57">
        <v>1</v>
      </c>
      <c r="S10" s="57"/>
      <c r="T10" s="57">
        <v>1</v>
      </c>
      <c r="U10" s="57">
        <v>1</v>
      </c>
    </row>
    <row r="11" spans="1:21" s="59" customFormat="1" ht="18.75">
      <c r="A11" s="57">
        <v>8</v>
      </c>
      <c r="B11" s="97"/>
      <c r="C11" s="58">
        <v>3</v>
      </c>
      <c r="D11" s="57">
        <v>4</v>
      </c>
      <c r="E11" s="57">
        <v>4</v>
      </c>
      <c r="F11" s="57">
        <v>4</v>
      </c>
      <c r="G11" s="57">
        <v>3</v>
      </c>
      <c r="H11" s="57">
        <v>2</v>
      </c>
      <c r="I11" s="57">
        <v>2</v>
      </c>
      <c r="J11" s="57">
        <v>1</v>
      </c>
      <c r="K11" s="57"/>
      <c r="L11" s="57" t="s">
        <v>135</v>
      </c>
      <c r="M11" s="57">
        <v>1</v>
      </c>
      <c r="N11" s="57">
        <v>2</v>
      </c>
      <c r="O11" s="57">
        <v>1</v>
      </c>
      <c r="P11" s="57">
        <v>1</v>
      </c>
      <c r="Q11" s="57">
        <v>2</v>
      </c>
      <c r="R11" s="57">
        <v>1</v>
      </c>
      <c r="S11" s="57"/>
      <c r="T11" s="57">
        <v>1</v>
      </c>
      <c r="U11" s="57">
        <v>1</v>
      </c>
    </row>
    <row r="12" spans="1:21" s="59" customFormat="1" ht="18.75">
      <c r="A12" s="57">
        <v>9</v>
      </c>
      <c r="B12" s="97"/>
      <c r="C12" s="58">
        <v>4</v>
      </c>
      <c r="D12" s="57">
        <v>4</v>
      </c>
      <c r="E12" s="57">
        <v>4</v>
      </c>
      <c r="F12" s="57">
        <v>4</v>
      </c>
      <c r="G12" s="57">
        <v>3</v>
      </c>
      <c r="H12" s="57">
        <v>2</v>
      </c>
      <c r="I12" s="57">
        <v>2</v>
      </c>
      <c r="J12" s="57">
        <v>1</v>
      </c>
      <c r="K12" s="57"/>
      <c r="L12" s="57" t="s">
        <v>135</v>
      </c>
      <c r="M12" s="57">
        <v>1</v>
      </c>
      <c r="N12" s="57">
        <v>2</v>
      </c>
      <c r="O12" s="57">
        <v>1</v>
      </c>
      <c r="P12" s="57">
        <v>1</v>
      </c>
      <c r="Q12" s="57">
        <v>2</v>
      </c>
      <c r="R12" s="57">
        <v>1</v>
      </c>
      <c r="S12" s="57"/>
      <c r="T12" s="57">
        <v>1</v>
      </c>
      <c r="U12" s="57">
        <v>1</v>
      </c>
    </row>
    <row r="13" spans="1:21" s="59" customFormat="1" ht="18.75">
      <c r="A13" s="57">
        <v>10</v>
      </c>
      <c r="B13" s="97"/>
      <c r="C13" s="58">
        <v>5</v>
      </c>
      <c r="D13" s="57">
        <v>4</v>
      </c>
      <c r="E13" s="57">
        <v>4</v>
      </c>
      <c r="F13" s="57">
        <v>4</v>
      </c>
      <c r="G13" s="57">
        <v>3</v>
      </c>
      <c r="H13" s="57">
        <v>2</v>
      </c>
      <c r="I13" s="57">
        <v>2</v>
      </c>
      <c r="J13" s="57">
        <v>1</v>
      </c>
      <c r="K13" s="57"/>
      <c r="L13" s="57" t="s">
        <v>135</v>
      </c>
      <c r="M13" s="57">
        <v>1</v>
      </c>
      <c r="N13" s="57">
        <v>2</v>
      </c>
      <c r="O13" s="57">
        <v>1</v>
      </c>
      <c r="P13" s="57">
        <v>1</v>
      </c>
      <c r="Q13" s="57">
        <v>2</v>
      </c>
      <c r="R13" s="57">
        <v>1</v>
      </c>
      <c r="S13" s="57"/>
      <c r="T13" s="57">
        <v>1</v>
      </c>
      <c r="U13" s="57"/>
    </row>
    <row r="14" spans="1:22" s="59" customFormat="1" ht="18.75">
      <c r="A14" s="57"/>
      <c r="B14" s="58"/>
      <c r="C14" s="58"/>
      <c r="D14" s="57">
        <v>2</v>
      </c>
      <c r="E14" s="57">
        <v>4</v>
      </c>
      <c r="F14" s="57">
        <v>4</v>
      </c>
      <c r="G14" s="57">
        <v>3</v>
      </c>
      <c r="H14" s="57">
        <v>2</v>
      </c>
      <c r="I14" s="57">
        <v>2</v>
      </c>
      <c r="J14" s="57">
        <v>1</v>
      </c>
      <c r="K14" s="57"/>
      <c r="L14" s="57">
        <v>1</v>
      </c>
      <c r="M14" s="57">
        <v>1</v>
      </c>
      <c r="N14" s="57">
        <v>2</v>
      </c>
      <c r="O14" s="57">
        <v>1</v>
      </c>
      <c r="P14" s="57">
        <v>1</v>
      </c>
      <c r="Q14" s="57">
        <v>2</v>
      </c>
      <c r="R14" s="57">
        <v>1</v>
      </c>
      <c r="S14" s="57"/>
      <c r="T14" s="57">
        <v>1</v>
      </c>
      <c r="U14" s="57"/>
      <c r="V14" s="59">
        <f>SUM(D14:T14)</f>
        <v>28</v>
      </c>
    </row>
    <row r="15" spans="1:21" ht="18.75">
      <c r="A15" s="48">
        <v>11</v>
      </c>
      <c r="B15" s="96">
        <v>8</v>
      </c>
      <c r="C15" s="49">
        <v>1</v>
      </c>
      <c r="D15" s="48">
        <v>4</v>
      </c>
      <c r="E15" s="48">
        <v>4</v>
      </c>
      <c r="F15" s="48">
        <v>4</v>
      </c>
      <c r="G15" s="48">
        <v>3</v>
      </c>
      <c r="H15" s="48" t="s">
        <v>136</v>
      </c>
      <c r="I15" s="48" t="s">
        <v>135</v>
      </c>
      <c r="J15" s="48">
        <v>1</v>
      </c>
      <c r="K15" s="48">
        <v>2</v>
      </c>
      <c r="L15" s="48" t="s">
        <v>136</v>
      </c>
      <c r="M15" s="48">
        <v>1</v>
      </c>
      <c r="N15" s="48">
        <v>2</v>
      </c>
      <c r="O15" s="48">
        <v>1</v>
      </c>
      <c r="P15" s="48">
        <v>1</v>
      </c>
      <c r="Q15" s="57">
        <v>2</v>
      </c>
      <c r="R15" s="48">
        <v>1</v>
      </c>
      <c r="S15" s="48"/>
      <c r="T15" s="48">
        <v>1</v>
      </c>
      <c r="U15" s="48"/>
    </row>
    <row r="16" spans="1:21" ht="18.75">
      <c r="A16" s="48">
        <v>12</v>
      </c>
      <c r="B16" s="96"/>
      <c r="C16" s="49">
        <v>2</v>
      </c>
      <c r="D16" s="48">
        <v>4</v>
      </c>
      <c r="E16" s="48">
        <v>4</v>
      </c>
      <c r="F16" s="48">
        <v>4</v>
      </c>
      <c r="G16" s="48">
        <v>4.5</v>
      </c>
      <c r="H16" s="48" t="s">
        <v>136</v>
      </c>
      <c r="I16" s="48" t="s">
        <v>135</v>
      </c>
      <c r="J16" s="48">
        <v>1</v>
      </c>
      <c r="K16" s="48">
        <v>2</v>
      </c>
      <c r="L16" s="48" t="s">
        <v>136</v>
      </c>
      <c r="M16" s="48">
        <v>1</v>
      </c>
      <c r="N16" s="48">
        <v>2</v>
      </c>
      <c r="O16" s="48">
        <v>1</v>
      </c>
      <c r="P16" s="48">
        <v>1</v>
      </c>
      <c r="Q16" s="57">
        <v>2</v>
      </c>
      <c r="R16" s="48">
        <v>1</v>
      </c>
      <c r="S16" s="48"/>
      <c r="T16" s="48">
        <v>1</v>
      </c>
      <c r="U16" s="48"/>
    </row>
    <row r="17" spans="1:21" ht="18.75">
      <c r="A17" s="48">
        <v>13</v>
      </c>
      <c r="B17" s="96"/>
      <c r="C17" s="49">
        <v>3</v>
      </c>
      <c r="D17" s="48">
        <v>4</v>
      </c>
      <c r="E17" s="48">
        <v>4</v>
      </c>
      <c r="F17" s="48">
        <v>4</v>
      </c>
      <c r="G17" s="48">
        <v>3</v>
      </c>
      <c r="H17" s="48" t="s">
        <v>136</v>
      </c>
      <c r="I17" s="48" t="s">
        <v>135</v>
      </c>
      <c r="J17" s="48">
        <v>1</v>
      </c>
      <c r="K17" s="48">
        <v>2</v>
      </c>
      <c r="L17" s="48" t="s">
        <v>136</v>
      </c>
      <c r="M17" s="48">
        <v>1</v>
      </c>
      <c r="N17" s="48">
        <v>2</v>
      </c>
      <c r="O17" s="48">
        <v>1</v>
      </c>
      <c r="P17" s="48">
        <v>1</v>
      </c>
      <c r="Q17" s="57">
        <v>2</v>
      </c>
      <c r="R17" s="48">
        <v>1</v>
      </c>
      <c r="S17" s="48"/>
      <c r="T17" s="48">
        <v>1</v>
      </c>
      <c r="U17" s="48"/>
    </row>
    <row r="18" spans="1:21" ht="18.75">
      <c r="A18" s="48">
        <v>14</v>
      </c>
      <c r="B18" s="96"/>
      <c r="C18" s="49">
        <v>4</v>
      </c>
      <c r="D18" s="48">
        <v>4</v>
      </c>
      <c r="E18" s="48">
        <v>4</v>
      </c>
      <c r="F18" s="48">
        <v>4</v>
      </c>
      <c r="G18" s="48">
        <v>3</v>
      </c>
      <c r="H18" s="48" t="s">
        <v>136</v>
      </c>
      <c r="I18" s="48" t="s">
        <v>135</v>
      </c>
      <c r="J18" s="48">
        <v>1</v>
      </c>
      <c r="K18" s="48">
        <v>2</v>
      </c>
      <c r="L18" s="48" t="s">
        <v>136</v>
      </c>
      <c r="M18" s="48">
        <v>1</v>
      </c>
      <c r="N18" s="48">
        <v>2</v>
      </c>
      <c r="O18" s="48">
        <v>1</v>
      </c>
      <c r="P18" s="48">
        <v>1</v>
      </c>
      <c r="Q18" s="57">
        <v>2</v>
      </c>
      <c r="R18" s="48">
        <v>1</v>
      </c>
      <c r="S18" s="48"/>
      <c r="T18" s="48">
        <v>1</v>
      </c>
      <c r="U18" s="48"/>
    </row>
    <row r="19" spans="1:21" ht="18.75">
      <c r="A19" s="48">
        <v>15</v>
      </c>
      <c r="B19" s="96"/>
      <c r="C19" s="49">
        <v>5</v>
      </c>
      <c r="D19" s="48">
        <v>4</v>
      </c>
      <c r="E19" s="48">
        <v>4</v>
      </c>
      <c r="F19" s="48">
        <v>4</v>
      </c>
      <c r="G19" s="48">
        <v>3</v>
      </c>
      <c r="H19" s="48" t="s">
        <v>136</v>
      </c>
      <c r="I19" s="48" t="s">
        <v>135</v>
      </c>
      <c r="J19" s="48">
        <v>1</v>
      </c>
      <c r="K19" s="48">
        <v>2</v>
      </c>
      <c r="L19" s="48" t="s">
        <v>136</v>
      </c>
      <c r="M19" s="48">
        <v>1</v>
      </c>
      <c r="N19" s="48">
        <v>2</v>
      </c>
      <c r="O19" s="48">
        <v>1</v>
      </c>
      <c r="P19" s="48">
        <v>1</v>
      </c>
      <c r="Q19" s="57">
        <v>2</v>
      </c>
      <c r="R19" s="48">
        <v>1</v>
      </c>
      <c r="S19" s="48"/>
      <c r="T19" s="48">
        <v>1</v>
      </c>
      <c r="U19" s="48"/>
    </row>
    <row r="20" spans="1:22" ht="18.75">
      <c r="A20" s="48"/>
      <c r="B20" s="49"/>
      <c r="C20" s="49"/>
      <c r="D20" s="48">
        <v>2</v>
      </c>
      <c r="E20" s="48">
        <v>4</v>
      </c>
      <c r="F20" s="48">
        <v>4</v>
      </c>
      <c r="G20" s="48">
        <v>3</v>
      </c>
      <c r="H20" s="48">
        <v>2</v>
      </c>
      <c r="I20" s="48">
        <v>1</v>
      </c>
      <c r="J20" s="48">
        <v>1</v>
      </c>
      <c r="K20" s="48">
        <v>2</v>
      </c>
      <c r="L20" s="48">
        <v>2</v>
      </c>
      <c r="M20" s="48">
        <v>1</v>
      </c>
      <c r="N20" s="48">
        <v>2</v>
      </c>
      <c r="O20" s="48">
        <v>1</v>
      </c>
      <c r="P20" s="48">
        <v>1</v>
      </c>
      <c r="Q20" s="57">
        <v>2</v>
      </c>
      <c r="R20" s="48">
        <v>1</v>
      </c>
      <c r="S20" s="48"/>
      <c r="T20" s="48">
        <v>1</v>
      </c>
      <c r="U20" s="48"/>
      <c r="V20" s="47">
        <f>SUM(D20:T20)</f>
        <v>30</v>
      </c>
    </row>
    <row r="21" spans="1:21" s="59" customFormat="1" ht="18.75">
      <c r="A21" s="57">
        <v>16</v>
      </c>
      <c r="B21" s="97">
        <v>9</v>
      </c>
      <c r="C21" s="58">
        <v>1</v>
      </c>
      <c r="D21" s="57">
        <v>4</v>
      </c>
      <c r="E21" s="57">
        <v>5</v>
      </c>
      <c r="F21" s="57">
        <v>4</v>
      </c>
      <c r="G21" s="57">
        <v>2</v>
      </c>
      <c r="H21" s="57" t="s">
        <v>135</v>
      </c>
      <c r="I21" s="57">
        <v>2.1</v>
      </c>
      <c r="J21" s="57">
        <v>2</v>
      </c>
      <c r="K21" s="57">
        <v>2</v>
      </c>
      <c r="L21" s="57">
        <v>1</v>
      </c>
      <c r="M21" s="57">
        <v>1</v>
      </c>
      <c r="N21" s="57">
        <v>2</v>
      </c>
      <c r="O21" s="57" t="s">
        <v>137</v>
      </c>
      <c r="P21" s="57" t="s">
        <v>134</v>
      </c>
      <c r="Q21" s="57">
        <v>2</v>
      </c>
      <c r="R21" s="57">
        <v>1</v>
      </c>
      <c r="S21" s="57"/>
      <c r="T21" s="57">
        <v>1</v>
      </c>
      <c r="U21" s="57"/>
    </row>
    <row r="22" spans="1:21" s="59" customFormat="1" ht="18.75">
      <c r="A22" s="57">
        <v>17</v>
      </c>
      <c r="B22" s="97"/>
      <c r="C22" s="58">
        <v>2</v>
      </c>
      <c r="D22" s="57">
        <v>4</v>
      </c>
      <c r="E22" s="57">
        <v>5</v>
      </c>
      <c r="F22" s="57">
        <v>4</v>
      </c>
      <c r="G22" s="57">
        <v>2</v>
      </c>
      <c r="H22" s="57" t="s">
        <v>135</v>
      </c>
      <c r="I22" s="57">
        <v>2.1</v>
      </c>
      <c r="J22" s="57">
        <v>2</v>
      </c>
      <c r="K22" s="57">
        <v>2</v>
      </c>
      <c r="L22" s="57">
        <v>1</v>
      </c>
      <c r="M22" s="57">
        <v>1</v>
      </c>
      <c r="N22" s="57">
        <v>2</v>
      </c>
      <c r="O22" s="57" t="s">
        <v>137</v>
      </c>
      <c r="P22" s="57" t="s">
        <v>134</v>
      </c>
      <c r="Q22" s="57">
        <v>2</v>
      </c>
      <c r="R22" s="57">
        <v>1</v>
      </c>
      <c r="S22" s="57"/>
      <c r="T22" s="57">
        <v>1</v>
      </c>
      <c r="U22" s="57"/>
    </row>
    <row r="23" spans="1:21" s="59" customFormat="1" ht="18.75">
      <c r="A23" s="57">
        <v>18</v>
      </c>
      <c r="B23" s="97"/>
      <c r="C23" s="58">
        <v>3</v>
      </c>
      <c r="D23" s="57">
        <v>4</v>
      </c>
      <c r="E23" s="57">
        <v>5</v>
      </c>
      <c r="F23" s="57">
        <v>4</v>
      </c>
      <c r="G23" s="57">
        <v>2</v>
      </c>
      <c r="H23" s="57" t="s">
        <v>135</v>
      </c>
      <c r="I23" s="57">
        <v>2.1</v>
      </c>
      <c r="J23" s="57">
        <v>2</v>
      </c>
      <c r="K23" s="57">
        <v>2</v>
      </c>
      <c r="L23" s="57">
        <v>1</v>
      </c>
      <c r="M23" s="57">
        <v>1</v>
      </c>
      <c r="N23" s="57">
        <v>2</v>
      </c>
      <c r="O23" s="57" t="s">
        <v>137</v>
      </c>
      <c r="P23" s="57" t="s">
        <v>134</v>
      </c>
      <c r="Q23" s="57">
        <v>2</v>
      </c>
      <c r="R23" s="57">
        <v>1</v>
      </c>
      <c r="S23" s="57"/>
      <c r="T23" s="57">
        <v>1</v>
      </c>
      <c r="U23" s="57"/>
    </row>
    <row r="24" spans="1:21" s="59" customFormat="1" ht="18.75">
      <c r="A24" s="57">
        <v>19</v>
      </c>
      <c r="B24" s="97"/>
      <c r="C24" s="58">
        <v>4</v>
      </c>
      <c r="D24" s="57">
        <v>4</v>
      </c>
      <c r="E24" s="57">
        <v>5</v>
      </c>
      <c r="F24" s="57">
        <v>4</v>
      </c>
      <c r="G24" s="57">
        <v>2</v>
      </c>
      <c r="H24" s="57" t="s">
        <v>135</v>
      </c>
      <c r="I24" s="57">
        <v>2.1</v>
      </c>
      <c r="J24" s="57">
        <v>2</v>
      </c>
      <c r="K24" s="57">
        <v>2</v>
      </c>
      <c r="L24" s="57">
        <v>1</v>
      </c>
      <c r="M24" s="57">
        <v>1</v>
      </c>
      <c r="N24" s="57">
        <v>2</v>
      </c>
      <c r="O24" s="57" t="s">
        <v>137</v>
      </c>
      <c r="P24" s="57" t="s">
        <v>134</v>
      </c>
      <c r="Q24" s="57">
        <v>2</v>
      </c>
      <c r="R24" s="57">
        <v>1</v>
      </c>
      <c r="S24" s="57"/>
      <c r="T24" s="57">
        <v>1</v>
      </c>
      <c r="U24" s="57"/>
    </row>
    <row r="25" spans="1:22" s="59" customFormat="1" ht="18.75">
      <c r="A25" s="69"/>
      <c r="B25" s="70"/>
      <c r="C25" s="70"/>
      <c r="D25" s="71">
        <v>2</v>
      </c>
      <c r="E25" s="71">
        <v>5</v>
      </c>
      <c r="F25" s="71">
        <v>4</v>
      </c>
      <c r="G25" s="71">
        <v>2</v>
      </c>
      <c r="H25" s="71">
        <v>1</v>
      </c>
      <c r="I25" s="71">
        <v>2</v>
      </c>
      <c r="J25" s="71">
        <v>2</v>
      </c>
      <c r="K25" s="71">
        <v>2</v>
      </c>
      <c r="L25" s="71">
        <v>1</v>
      </c>
      <c r="M25" s="71">
        <v>1</v>
      </c>
      <c r="N25" s="71">
        <v>2</v>
      </c>
      <c r="O25" s="71"/>
      <c r="P25" s="71">
        <v>1</v>
      </c>
      <c r="Q25" s="71">
        <v>2</v>
      </c>
      <c r="R25" s="71">
        <v>1</v>
      </c>
      <c r="S25" s="71"/>
      <c r="T25" s="71">
        <v>1</v>
      </c>
      <c r="U25" s="71"/>
      <c r="V25" s="59">
        <f>SUM(D25:T25)</f>
        <v>29</v>
      </c>
    </row>
    <row r="26" spans="1:21" ht="18.75">
      <c r="A26" s="98" t="s">
        <v>128</v>
      </c>
      <c r="B26" s="98"/>
      <c r="C26" s="98"/>
      <c r="D26" s="46">
        <f>SUM(D3:D25)</f>
        <v>84</v>
      </c>
      <c r="E26" s="46">
        <f>SUM(E3:E25)</f>
        <v>97</v>
      </c>
      <c r="F26" s="46">
        <f>SUM(F3:F25)</f>
        <v>92</v>
      </c>
      <c r="G26" s="46">
        <f>SUM(G3:G25)</f>
        <v>68.5</v>
      </c>
      <c r="H26" s="46" t="s">
        <v>139</v>
      </c>
      <c r="I26" s="46" t="s">
        <v>138</v>
      </c>
      <c r="J26" s="46">
        <f>SUM(J3:J25)</f>
        <v>28</v>
      </c>
      <c r="K26" s="46">
        <f>SUM(K3:K25)</f>
        <v>22</v>
      </c>
      <c r="L26" s="46">
        <v>29</v>
      </c>
      <c r="M26" s="46">
        <f>SUM(M3:M25)</f>
        <v>23</v>
      </c>
      <c r="N26" s="46">
        <f>SUM(N3:N25)</f>
        <v>46</v>
      </c>
      <c r="O26" s="46" t="s">
        <v>141</v>
      </c>
      <c r="P26" s="46" t="s">
        <v>140</v>
      </c>
      <c r="Q26" s="72">
        <f>SUM(Q3:Q25)</f>
        <v>46</v>
      </c>
      <c r="R26" s="46">
        <f>SUM(R3:R25)</f>
        <v>23</v>
      </c>
      <c r="S26" s="46">
        <f>SUM(S3:S24)</f>
        <v>0</v>
      </c>
      <c r="T26" s="46">
        <f>SUM(T3:T25)</f>
        <v>23</v>
      </c>
      <c r="U26" s="46">
        <f>SUM(U3:U24)</f>
        <v>9</v>
      </c>
    </row>
    <row r="27" spans="1:22" ht="18.75">
      <c r="A27" s="95" t="s">
        <v>142</v>
      </c>
      <c r="B27" s="95"/>
      <c r="C27" s="95"/>
      <c r="E27" s="46">
        <v>80</v>
      </c>
      <c r="F27" s="46">
        <v>76</v>
      </c>
      <c r="G27" s="46">
        <v>57.5</v>
      </c>
      <c r="H27" s="46">
        <v>29</v>
      </c>
      <c r="I27" s="46">
        <v>28</v>
      </c>
      <c r="J27" s="46">
        <v>23</v>
      </c>
      <c r="K27" s="46">
        <v>18</v>
      </c>
      <c r="L27" s="46">
        <v>29</v>
      </c>
      <c r="M27" s="46">
        <v>19</v>
      </c>
      <c r="N27" s="46">
        <v>38</v>
      </c>
      <c r="O27" s="46">
        <v>15</v>
      </c>
      <c r="P27" s="46">
        <v>19</v>
      </c>
      <c r="Q27" s="72">
        <v>38</v>
      </c>
      <c r="R27" s="46">
        <v>19</v>
      </c>
      <c r="S27" s="46">
        <v>0</v>
      </c>
      <c r="T27" s="46">
        <f>SUM(T3:T25)</f>
        <v>23</v>
      </c>
      <c r="U27" s="46">
        <f>SUM(U3:U24)</f>
        <v>9</v>
      </c>
      <c r="V27" s="47">
        <f>SUM(D27:U27)</f>
        <v>520.5</v>
      </c>
    </row>
    <row r="28" spans="1:22" ht="18.75">
      <c r="A28" s="95" t="s">
        <v>143</v>
      </c>
      <c r="B28" s="95"/>
      <c r="C28" s="95"/>
      <c r="E28" s="46">
        <v>80</v>
      </c>
      <c r="F28" s="46">
        <v>76</v>
      </c>
      <c r="G28" s="46">
        <v>57.5</v>
      </c>
      <c r="H28" s="46">
        <v>28</v>
      </c>
      <c r="I28" s="46">
        <v>29</v>
      </c>
      <c r="J28" s="46">
        <v>23</v>
      </c>
      <c r="K28" s="46">
        <v>18</v>
      </c>
      <c r="L28" s="46">
        <v>29</v>
      </c>
      <c r="M28" s="46">
        <v>19</v>
      </c>
      <c r="N28" s="46">
        <v>38</v>
      </c>
      <c r="O28" s="46">
        <v>19</v>
      </c>
      <c r="P28" s="46">
        <v>15</v>
      </c>
      <c r="Q28" s="72">
        <v>38</v>
      </c>
      <c r="R28" s="46">
        <v>19</v>
      </c>
      <c r="S28" s="46">
        <v>0</v>
      </c>
      <c r="T28" s="46">
        <f>SUM(T3:T25)</f>
        <v>23</v>
      </c>
      <c r="U28" s="46">
        <f>SUM(U3:U24)</f>
        <v>9</v>
      </c>
      <c r="V28" s="47">
        <f>SUM(D28:U28)</f>
        <v>520.5</v>
      </c>
    </row>
    <row r="32" ht="18.75">
      <c r="V32" s="65"/>
    </row>
  </sheetData>
  <sheetProtection/>
  <mergeCells count="8">
    <mergeCell ref="B2:C2"/>
    <mergeCell ref="A28:C28"/>
    <mergeCell ref="B15:B19"/>
    <mergeCell ref="B21:B24"/>
    <mergeCell ref="A26:C26"/>
    <mergeCell ref="B3:B7"/>
    <mergeCell ref="B9:B13"/>
    <mergeCell ref="A27:C27"/>
  </mergeCells>
  <printOptions/>
  <pageMargins left="0.2" right="0.2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User</cp:lastModifiedBy>
  <cp:lastPrinted>2018-08-11T03:53:49Z</cp:lastPrinted>
  <dcterms:created xsi:type="dcterms:W3CDTF">2007-12-31T02:11:37Z</dcterms:created>
  <dcterms:modified xsi:type="dcterms:W3CDTF">2018-08-13T09:39:05Z</dcterms:modified>
  <cp:category/>
  <cp:version/>
  <cp:contentType/>
  <cp:contentStatus/>
</cp:coreProperties>
</file>